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54.61.3\обменник\ИНЖЕНЕР\НА САЙТ\ВЫСТАВЛЕНО На сайт\На сайт в раздел Организация питания\Меню\2023-2024\загрузить на сайт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J195" i="1" l="1"/>
  <c r="J176" i="1"/>
  <c r="H176" i="1"/>
  <c r="G176" i="1"/>
  <c r="F176" i="1"/>
  <c r="J157" i="1"/>
  <c r="H157" i="1"/>
  <c r="G157" i="1"/>
  <c r="F157" i="1"/>
  <c r="J138" i="1"/>
  <c r="H138" i="1"/>
  <c r="G138" i="1"/>
  <c r="F138" i="1"/>
  <c r="J119" i="1"/>
  <c r="H119" i="1"/>
  <c r="G119" i="1"/>
  <c r="F119" i="1"/>
  <c r="H100" i="1"/>
  <c r="H81" i="1"/>
  <c r="J81" i="1"/>
  <c r="I81" i="1"/>
  <c r="F81" i="1"/>
  <c r="H62" i="1"/>
  <c r="J100" i="1"/>
  <c r="G62" i="1"/>
  <c r="F62" i="1"/>
  <c r="I62" i="1"/>
  <c r="J62" i="1"/>
  <c r="H43" i="1"/>
  <c r="F43" i="1"/>
  <c r="J43" i="1"/>
  <c r="G43" i="1"/>
  <c r="H24" i="1"/>
  <c r="I24" i="1"/>
  <c r="G100" i="1"/>
  <c r="G81" i="1"/>
  <c r="G24" i="1"/>
  <c r="F24" i="1"/>
  <c r="J24" i="1"/>
  <c r="H196" i="1" l="1"/>
  <c r="F196" i="1"/>
  <c r="I196" i="1"/>
  <c r="J196" i="1"/>
  <c r="G196" i="1"/>
</calcChain>
</file>

<file path=xl/sharedStrings.xml><?xml version="1.0" encoding="utf-8"?>
<sst xmlns="http://schemas.openxmlformats.org/spreadsheetml/2006/main" count="442" uniqueCount="162">
  <si>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</si>
  <si>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</si>
  <si>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</si>
  <si>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</si>
  <si>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</si>
  <si>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</si>
  <si>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</si>
  <si>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</si>
  <si>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</si>
  <si>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</si>
  <si>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</si>
  <si>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</si>
  <si>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</si>
  <si>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</si>
  <si>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</si>
  <si>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</si>
  <si>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</si>
  <si>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</si>
  <si>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</si>
  <si>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</si>
  <si>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</si>
  <si>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</si>
  <si>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</si>
  <si>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</si>
  <si>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</si>
  <si>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</si>
  <si>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</si>
  <si>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</si>
  <si>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</si>
  <si>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</si>
  <si>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</si>
  <si>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</si>
  <si>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</si>
  <si>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</si>
  <si>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</si>
  <si>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</si>
  <si>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</si>
  <si>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</si>
  <si>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</si>
  <si>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бюджетное общеобразовательное учреждение "Средняя общеобразовательная школа № 1"</t>
  </si>
  <si>
    <t>Каша вязкая молочная овсяная</t>
  </si>
  <si>
    <t>Чай с сахаром</t>
  </si>
  <si>
    <t>Хлеб пшеничный</t>
  </si>
  <si>
    <t>Мандарин</t>
  </si>
  <si>
    <t>Хлеб ржаной</t>
  </si>
  <si>
    <t>54-9к</t>
  </si>
  <si>
    <t>54-2гн</t>
  </si>
  <si>
    <t>Пром.</t>
  </si>
  <si>
    <t>Помидор в нарезке</t>
  </si>
  <si>
    <t>54-3з</t>
  </si>
  <si>
    <t>Рассольник домашний</t>
  </si>
  <si>
    <t>54-4с</t>
  </si>
  <si>
    <t>Жаркое по-домашнему</t>
  </si>
  <si>
    <t>54-9м</t>
  </si>
  <si>
    <t>Компот из смеси сухофруктов</t>
  </si>
  <si>
    <t>54-1хн</t>
  </si>
  <si>
    <t>Огурец в нарезке</t>
  </si>
  <si>
    <t>54-2з</t>
  </si>
  <si>
    <t>Омлет натуральный</t>
  </si>
  <si>
    <t>54-1о</t>
  </si>
  <si>
    <t>Какао с молоком</t>
  </si>
  <si>
    <t>54-21гн</t>
  </si>
  <si>
    <t>Яблоко</t>
  </si>
  <si>
    <t>Салат из моркови и яблок</t>
  </si>
  <si>
    <t>54-11з</t>
  </si>
  <si>
    <t>Борщ с капустой и картофелем со сметаной</t>
  </si>
  <si>
    <t>54-2с</t>
  </si>
  <si>
    <t>54-14р</t>
  </si>
  <si>
    <t>Рис с овощами</t>
  </si>
  <si>
    <t>54-26г</t>
  </si>
  <si>
    <t>Компот из плодов и ягод замороженных</t>
  </si>
  <si>
    <t>492.1</t>
  </si>
  <si>
    <t>Соус сметанный натуральный</t>
  </si>
  <si>
    <t>54-4соус</t>
  </si>
  <si>
    <t>Чай с молоком и сахаром</t>
  </si>
  <si>
    <t>54-4гн</t>
  </si>
  <si>
    <t>Перец болгарский в нарезке</t>
  </si>
  <si>
    <t>54-4з</t>
  </si>
  <si>
    <t>Суп картофельный с макаронными изделиями</t>
  </si>
  <si>
    <t>54-7с</t>
  </si>
  <si>
    <t>Печень говяжья по-строгановски</t>
  </si>
  <si>
    <t>54-18м</t>
  </si>
  <si>
    <t>Каша гречневая рассыпчатая</t>
  </si>
  <si>
    <t>54-4г</t>
  </si>
  <si>
    <t>Компот из кураги</t>
  </si>
  <si>
    <t>54-2хн</t>
  </si>
  <si>
    <t>54-1т</t>
  </si>
  <si>
    <t>Суп гороховый</t>
  </si>
  <si>
    <t>54-8с</t>
  </si>
  <si>
    <t>Биточек из курицы</t>
  </si>
  <si>
    <t>54-23м</t>
  </si>
  <si>
    <t>Картофель отварной в молоке</t>
  </si>
  <si>
    <t>54-10г</t>
  </si>
  <si>
    <t>Напиток из шиповника</t>
  </si>
  <si>
    <t>54-13хн</t>
  </si>
  <si>
    <t>Соус белый основной</t>
  </si>
  <si>
    <t>54-2соус</t>
  </si>
  <si>
    <t>Каша вязкая молочная пшеничная</t>
  </si>
  <si>
    <t>54-13к</t>
  </si>
  <si>
    <t>Чай с лимоном и сахаром</t>
  </si>
  <si>
    <t>54-3гн</t>
  </si>
  <si>
    <t>Салат из свеклы с курагой и изюмом</t>
  </si>
  <si>
    <t>54-14з</t>
  </si>
  <si>
    <t>Щи из свежей капусты со сметаной</t>
  </si>
  <si>
    <t>54-1с</t>
  </si>
  <si>
    <t>Плов с курицей</t>
  </si>
  <si>
    <t>54-12м</t>
  </si>
  <si>
    <t>Компот из смородины</t>
  </si>
  <si>
    <t>54-7хн</t>
  </si>
  <si>
    <t>Каша вязкая молочная пшенная</t>
  </si>
  <si>
    <t>54-6к</t>
  </si>
  <si>
    <t>Салат из белокочанной капусты с морковью</t>
  </si>
  <si>
    <t>54-8з</t>
  </si>
  <si>
    <t>54-3с</t>
  </si>
  <si>
    <t>Гуляш из говядины</t>
  </si>
  <si>
    <t>54-2м</t>
  </si>
  <si>
    <t>Макароны отварные</t>
  </si>
  <si>
    <t>54-1г</t>
  </si>
  <si>
    <t>Омлет с сыром</t>
  </si>
  <si>
    <t>54-4о</t>
  </si>
  <si>
    <t>Суп крестьянский с крупой (крупа перловая)</t>
  </si>
  <si>
    <t>54-10с</t>
  </si>
  <si>
    <t>Котлета из курицы</t>
  </si>
  <si>
    <t>54-5м</t>
  </si>
  <si>
    <t>Соус молочный натуральный</t>
  </si>
  <si>
    <t>54-5соус</t>
  </si>
  <si>
    <t>Каша жидкая молочная кукурузная</t>
  </si>
  <si>
    <t>54-1к</t>
  </si>
  <si>
    <t>Кофейный напиток с молоком</t>
  </si>
  <si>
    <t>54-23гн</t>
  </si>
  <si>
    <t>Шницель из говядины</t>
  </si>
  <si>
    <t>54-7м</t>
  </si>
  <si>
    <t>Горошница</t>
  </si>
  <si>
    <t>54-21г</t>
  </si>
  <si>
    <t>Компот из свежих яблок</t>
  </si>
  <si>
    <t>54-32хн</t>
  </si>
  <si>
    <t>Салат из белокочанной капусты с помидорами и огурцами</t>
  </si>
  <si>
    <t>54-6з</t>
  </si>
  <si>
    <t>Суп фасолевый</t>
  </si>
  <si>
    <t>54-9с</t>
  </si>
  <si>
    <t>Картофельное пюре</t>
  </si>
  <si>
    <t>54-11г</t>
  </si>
  <si>
    <t>Компот из клюквы</t>
  </si>
  <si>
    <t>54-12хн</t>
  </si>
  <si>
    <t>Суп картофельный с рыбой (горбуша)</t>
  </si>
  <si>
    <t>120.1</t>
  </si>
  <si>
    <t>Капуста тушеная с мясом</t>
  </si>
  <si>
    <t>54-10м</t>
  </si>
  <si>
    <t>Директор</t>
  </si>
  <si>
    <t>соус</t>
  </si>
  <si>
    <t>Запеканка из творога с повидлом</t>
  </si>
  <si>
    <t>Апельсин</t>
  </si>
  <si>
    <t>Каша "Дружба"</t>
  </si>
  <si>
    <t>Булка "Летняя"</t>
  </si>
  <si>
    <t>Комарова М,Г,</t>
  </si>
  <si>
    <t xml:space="preserve">Сок плод-ягод натур </t>
  </si>
  <si>
    <t>Рассольник "Ленинградский"</t>
  </si>
  <si>
    <t>Булка Вертута с маком</t>
  </si>
  <si>
    <t>Котлета "Школьная"</t>
  </si>
  <si>
    <t>Сок плод-ягод натур</t>
  </si>
  <si>
    <t>Котлета рыбная "Любительская" (минтай)</t>
  </si>
  <si>
    <t>Хлеб с сыром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</si>
</sst>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11" fillId="4" borderId="5" xfId="2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98" zoomScaleNormal="98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E48" sqref="E4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148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154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45</v>
      </c>
      <c r="L6" s="40"/>
    </row>
    <row r="7" spans="1:12" ht="15" x14ac:dyDescent="0.25">
      <c r="A7" s="23"/>
      <c r="B7" s="15"/>
      <c r="C7" s="11"/>
      <c r="D7" s="51" t="s">
        <v>26</v>
      </c>
      <c r="E7" s="42" t="s">
        <v>161</v>
      </c>
      <c r="F7" s="43">
        <v>60</v>
      </c>
      <c r="G7" s="43">
        <v>6.9</v>
      </c>
      <c r="H7" s="43">
        <v>4.8</v>
      </c>
      <c r="I7" s="43">
        <v>22.1</v>
      </c>
      <c r="J7" s="43">
        <v>159.19999999999999</v>
      </c>
      <c r="K7" s="44" t="s">
        <v>47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</v>
      </c>
      <c r="H9" s="43">
        <v>0.4</v>
      </c>
      <c r="I9" s="43">
        <v>10</v>
      </c>
      <c r="J9" s="43">
        <v>51.2</v>
      </c>
      <c r="K9" s="44" t="s">
        <v>47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151</v>
      </c>
      <c r="F10" s="43">
        <v>230</v>
      </c>
      <c r="G10" s="43">
        <v>1</v>
      </c>
      <c r="H10" s="43">
        <v>1</v>
      </c>
      <c r="I10" s="43">
        <v>13</v>
      </c>
      <c r="J10" s="43">
        <v>108</v>
      </c>
      <c r="K10" s="44" t="s">
        <v>47</v>
      </c>
      <c r="L10" s="43"/>
    </row>
    <row r="11" spans="1:12" ht="15" x14ac:dyDescent="0.25">
      <c r="A11" s="23"/>
      <c r="B11" s="15"/>
      <c r="C11" s="11"/>
      <c r="D11" s="51" t="s">
        <v>23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720</v>
      </c>
      <c r="G13" s="19">
        <f t="shared" ref="G13:J13" si="0">SUM(G6:G12)</f>
        <v>18.7</v>
      </c>
      <c r="H13" s="19">
        <f t="shared" si="0"/>
        <v>17.5</v>
      </c>
      <c r="I13" s="19">
        <f t="shared" si="0"/>
        <v>85.8</v>
      </c>
      <c r="J13" s="19">
        <f t="shared" si="0"/>
        <v>618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0.7</v>
      </c>
      <c r="H14" s="43">
        <v>0.1</v>
      </c>
      <c r="I14" s="43">
        <v>2.2999999999999998</v>
      </c>
      <c r="J14" s="43">
        <v>12.8</v>
      </c>
      <c r="K14" s="44" t="s">
        <v>49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250</v>
      </c>
      <c r="G15" s="43">
        <v>6</v>
      </c>
      <c r="H15" s="43">
        <v>7</v>
      </c>
      <c r="I15" s="43">
        <v>15</v>
      </c>
      <c r="J15" s="43">
        <v>155</v>
      </c>
      <c r="K15" s="44" t="s">
        <v>51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200</v>
      </c>
      <c r="G16" s="43">
        <v>20.100000000000001</v>
      </c>
      <c r="H16" s="43">
        <v>18.8</v>
      </c>
      <c r="I16" s="43">
        <v>17.2</v>
      </c>
      <c r="J16" s="43">
        <v>317.89999999999998</v>
      </c>
      <c r="K16" s="44" t="s">
        <v>53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 t="s">
        <v>55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 t="s">
        <v>47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47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33.9</v>
      </c>
      <c r="H23" s="19">
        <f t="shared" si="2"/>
        <v>26.799999999999997</v>
      </c>
      <c r="I23" s="19">
        <f t="shared" si="2"/>
        <v>93.8</v>
      </c>
      <c r="J23" s="19">
        <f t="shared" si="2"/>
        <v>758.50000000000011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1520</v>
      </c>
      <c r="G24" s="32">
        <f t="shared" ref="G24:J24" si="4">G13+G23</f>
        <v>52.599999999999994</v>
      </c>
      <c r="H24" s="32">
        <f t="shared" si="4"/>
        <v>44.3</v>
      </c>
      <c r="I24" s="32">
        <f t="shared" si="4"/>
        <v>179.6</v>
      </c>
      <c r="J24" s="32">
        <f t="shared" si="4"/>
        <v>1376.5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150</v>
      </c>
      <c r="G25" s="40">
        <v>12.7</v>
      </c>
      <c r="H25" s="40">
        <v>18</v>
      </c>
      <c r="I25" s="40">
        <v>3.2</v>
      </c>
      <c r="J25" s="40">
        <v>225.5</v>
      </c>
      <c r="K25" s="41" t="s">
        <v>59</v>
      </c>
      <c r="L25" s="40"/>
    </row>
    <row r="26" spans="1:12" ht="15" x14ac:dyDescent="0.25">
      <c r="A26" s="14"/>
      <c r="B26" s="15"/>
      <c r="C26" s="11"/>
      <c r="D26" s="6" t="s">
        <v>26</v>
      </c>
      <c r="E26" s="42" t="s">
        <v>56</v>
      </c>
      <c r="F26" s="43">
        <v>60</v>
      </c>
      <c r="G26" s="43">
        <v>0.4</v>
      </c>
      <c r="H26" s="43">
        <v>0.1</v>
      </c>
      <c r="I26" s="43">
        <v>0.16</v>
      </c>
      <c r="J26" s="43">
        <v>8.4</v>
      </c>
      <c r="K26" s="44" t="s">
        <v>57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61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47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62</v>
      </c>
      <c r="F29" s="43">
        <v>150</v>
      </c>
      <c r="G29" s="43">
        <v>0.6</v>
      </c>
      <c r="H29" s="43">
        <v>0.6</v>
      </c>
      <c r="I29" s="43">
        <v>14.7</v>
      </c>
      <c r="J29" s="43">
        <v>66.599999999999994</v>
      </c>
      <c r="K29" s="44" t="s">
        <v>47</v>
      </c>
      <c r="L29" s="43"/>
    </row>
    <row r="30" spans="1:12" ht="15" x14ac:dyDescent="0.25">
      <c r="A30" s="14"/>
      <c r="B30" s="15"/>
      <c r="C30" s="11"/>
      <c r="D30" s="6" t="s">
        <v>32</v>
      </c>
      <c r="E30" s="42" t="s">
        <v>44</v>
      </c>
      <c r="F30" s="43">
        <v>30</v>
      </c>
      <c r="G30" s="43">
        <v>2</v>
      </c>
      <c r="H30" s="43">
        <v>0.4</v>
      </c>
      <c r="I30" s="43">
        <v>10</v>
      </c>
      <c r="J30" s="43">
        <v>51.2</v>
      </c>
      <c r="K30" s="44" t="s">
        <v>47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 t="shared" ref="G32" si="6">SUM(G25:G31)</f>
        <v>22.700000000000003</v>
      </c>
      <c r="H32" s="19">
        <f t="shared" ref="H32" si="7">SUM(H25:H31)</f>
        <v>22.8</v>
      </c>
      <c r="I32" s="19">
        <f t="shared" ref="I32" si="8">SUM(I25:I31)</f>
        <v>55.36</v>
      </c>
      <c r="J32" s="19">
        <f t="shared" ref="J32:L32" si="9">SUM(J25:J31)</f>
        <v>522.40000000000009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60</v>
      </c>
      <c r="G33" s="43">
        <v>0.5</v>
      </c>
      <c r="H33" s="43">
        <v>6.1</v>
      </c>
      <c r="I33" s="43">
        <v>4.3</v>
      </c>
      <c r="J33" s="43">
        <v>74.3</v>
      </c>
      <c r="K33" s="44" t="s">
        <v>64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65</v>
      </c>
      <c r="F34" s="43">
        <v>250</v>
      </c>
      <c r="G34" s="43">
        <v>6</v>
      </c>
      <c r="H34" s="43">
        <v>7</v>
      </c>
      <c r="I34" s="43">
        <v>12</v>
      </c>
      <c r="J34" s="43">
        <v>155</v>
      </c>
      <c r="K34" s="44" t="s">
        <v>66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160</v>
      </c>
      <c r="F35" s="43">
        <v>100</v>
      </c>
      <c r="G35" s="43">
        <v>12.8</v>
      </c>
      <c r="H35" s="43">
        <v>4.0999999999999996</v>
      </c>
      <c r="I35" s="43">
        <v>6.1</v>
      </c>
      <c r="J35" s="43">
        <v>112.3</v>
      </c>
      <c r="K35" s="44" t="s">
        <v>67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68</v>
      </c>
      <c r="F36" s="43">
        <v>180</v>
      </c>
      <c r="G36" s="43">
        <v>4</v>
      </c>
      <c r="H36" s="43">
        <v>7</v>
      </c>
      <c r="I36" s="43">
        <v>31</v>
      </c>
      <c r="J36" s="43">
        <v>201</v>
      </c>
      <c r="K36" s="44" t="s">
        <v>69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70</v>
      </c>
      <c r="F37" s="43">
        <v>200</v>
      </c>
      <c r="G37" s="43">
        <v>0.1</v>
      </c>
      <c r="H37" s="43">
        <v>0.1</v>
      </c>
      <c r="I37" s="43">
        <v>10.9</v>
      </c>
      <c r="J37" s="43">
        <v>44.6</v>
      </c>
      <c r="K37" s="44" t="s">
        <v>71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 t="s">
        <v>47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44" t="s">
        <v>47</v>
      </c>
      <c r="L39" s="43"/>
    </row>
    <row r="40" spans="1:12" ht="15" x14ac:dyDescent="0.25">
      <c r="A40" s="14"/>
      <c r="B40" s="15"/>
      <c r="C40" s="11"/>
      <c r="D40" s="6" t="s">
        <v>149</v>
      </c>
      <c r="E40" s="42" t="s">
        <v>72</v>
      </c>
      <c r="F40" s="43">
        <v>20</v>
      </c>
      <c r="G40" s="43">
        <v>0.6</v>
      </c>
      <c r="H40" s="43">
        <v>3.3</v>
      </c>
      <c r="I40" s="43">
        <v>1.3</v>
      </c>
      <c r="J40" s="43">
        <v>37.200000000000003</v>
      </c>
      <c r="K40" s="44" t="s">
        <v>73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 t="shared" ref="G42" si="10">SUM(G33:G41)</f>
        <v>30.6</v>
      </c>
      <c r="H42" s="19">
        <f t="shared" ref="H42" si="11">SUM(H33:H41)</f>
        <v>28.5</v>
      </c>
      <c r="I42" s="19">
        <f t="shared" ref="I42" si="12">SUM(I33:I41)</f>
        <v>105.1</v>
      </c>
      <c r="J42" s="19">
        <f t="shared" ref="J42:L42" si="13">SUM(J33:J41)</f>
        <v>816.20000000000016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1520</v>
      </c>
      <c r="G43" s="32">
        <f t="shared" ref="G43" si="14">G32+G42</f>
        <v>53.300000000000004</v>
      </c>
      <c r="H43" s="32">
        <f t="shared" ref="H43" si="15">H32+H42</f>
        <v>51.3</v>
      </c>
      <c r="I43" s="32">
        <f t="shared" ref="I43" si="16">I32+I42</f>
        <v>160.45999999999998</v>
      </c>
      <c r="J43" s="32">
        <f t="shared" ref="J43:L43" si="17">J32+J42</f>
        <v>1338.6000000000004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152</v>
      </c>
      <c r="F44" s="40">
        <v>200</v>
      </c>
      <c r="G44" s="40">
        <v>5</v>
      </c>
      <c r="H44" s="40">
        <v>5.9</v>
      </c>
      <c r="I44" s="40">
        <v>23.8</v>
      </c>
      <c r="J44" s="40">
        <v>168.1</v>
      </c>
      <c r="K44" s="41">
        <v>226</v>
      </c>
      <c r="L44" s="40"/>
    </row>
    <row r="45" spans="1:12" ht="15" x14ac:dyDescent="0.25">
      <c r="A45" s="23"/>
      <c r="B45" s="15"/>
      <c r="C45" s="11"/>
      <c r="D45" s="6" t="s">
        <v>26</v>
      </c>
      <c r="E45" s="42" t="s">
        <v>161</v>
      </c>
      <c r="F45" s="43">
        <v>60</v>
      </c>
      <c r="G45" s="43">
        <v>6.6</v>
      </c>
      <c r="H45" s="43">
        <v>5.9</v>
      </c>
      <c r="I45" s="43">
        <v>15</v>
      </c>
      <c r="J45" s="43">
        <v>141.69999999999999</v>
      </c>
      <c r="K45" s="44" t="s">
        <v>47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74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75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</v>
      </c>
      <c r="H47" s="43">
        <v>0</v>
      </c>
      <c r="I47" s="43">
        <v>7</v>
      </c>
      <c r="J47" s="43">
        <v>34</v>
      </c>
      <c r="K47" s="44" t="s">
        <v>47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42" t="s">
        <v>153</v>
      </c>
      <c r="F49" s="43">
        <v>80</v>
      </c>
      <c r="G49" s="43">
        <v>6</v>
      </c>
      <c r="H49" s="43">
        <v>2</v>
      </c>
      <c r="I49" s="43">
        <v>43</v>
      </c>
      <c r="J49" s="43">
        <v>213</v>
      </c>
      <c r="K49" s="44" t="s">
        <v>47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20.2</v>
      </c>
      <c r="H51" s="19">
        <f t="shared" ref="H51" si="19">SUM(H44:H50)</f>
        <v>14.9</v>
      </c>
      <c r="I51" s="19">
        <f t="shared" ref="I51" si="20">SUM(I44:I50)</f>
        <v>97.4</v>
      </c>
      <c r="J51" s="19">
        <f t="shared" ref="J51:L51" si="21">SUM(J44:J50)</f>
        <v>607.69999999999993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76</v>
      </c>
      <c r="F52" s="43">
        <v>60</v>
      </c>
      <c r="G52" s="43">
        <v>0.8</v>
      </c>
      <c r="H52" s="43">
        <v>0.1</v>
      </c>
      <c r="I52" s="43">
        <v>2.9</v>
      </c>
      <c r="J52" s="43">
        <v>15.4</v>
      </c>
      <c r="K52" s="44" t="s">
        <v>77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78</v>
      </c>
      <c r="F53" s="43">
        <v>250</v>
      </c>
      <c r="G53" s="43">
        <v>6.5</v>
      </c>
      <c r="H53" s="43">
        <v>3.5</v>
      </c>
      <c r="I53" s="43">
        <v>23.1</v>
      </c>
      <c r="J53" s="43">
        <v>149.5</v>
      </c>
      <c r="K53" s="44" t="s">
        <v>79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80</v>
      </c>
      <c r="F54" s="43">
        <v>100</v>
      </c>
      <c r="G54" s="43">
        <v>16.7</v>
      </c>
      <c r="H54" s="43">
        <v>15.9</v>
      </c>
      <c r="I54" s="43">
        <v>6.8</v>
      </c>
      <c r="J54" s="43">
        <v>236.5</v>
      </c>
      <c r="K54" s="44" t="s">
        <v>81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82</v>
      </c>
      <c r="F55" s="43">
        <v>180</v>
      </c>
      <c r="G55" s="43">
        <v>9.8000000000000007</v>
      </c>
      <c r="H55" s="43">
        <v>7.5</v>
      </c>
      <c r="I55" s="43">
        <v>43</v>
      </c>
      <c r="J55" s="43">
        <v>280.39999999999998</v>
      </c>
      <c r="K55" s="44" t="s">
        <v>83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84</v>
      </c>
      <c r="F56" s="43">
        <v>200</v>
      </c>
      <c r="G56" s="43">
        <v>1</v>
      </c>
      <c r="H56" s="43">
        <v>0.1</v>
      </c>
      <c r="I56" s="43">
        <v>15.6</v>
      </c>
      <c r="J56" s="43">
        <v>66.900000000000006</v>
      </c>
      <c r="K56" s="44" t="s">
        <v>85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 t="s">
        <v>47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47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41.4</v>
      </c>
      <c r="H61" s="19">
        <f t="shared" ref="H61" si="23">SUM(H52:H60)</f>
        <v>28</v>
      </c>
      <c r="I61" s="19">
        <f t="shared" ref="I61" si="24">SUM(I52:I60)</f>
        <v>130.89999999999998</v>
      </c>
      <c r="J61" s="19">
        <f t="shared" ref="J61:L61" si="25">SUM(J52:J60)</f>
        <v>940.5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1440</v>
      </c>
      <c r="G62" s="32">
        <f t="shared" ref="G62" si="26">G51+G61</f>
        <v>61.599999999999994</v>
      </c>
      <c r="H62" s="32">
        <f t="shared" ref="H62" si="27">H51+H61</f>
        <v>42.9</v>
      </c>
      <c r="I62" s="32">
        <f t="shared" ref="I62" si="28">I51+I61</f>
        <v>228.29999999999998</v>
      </c>
      <c r="J62" s="32">
        <f t="shared" ref="J62:L62" si="29">J51+J61</f>
        <v>1548.1999999999998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150</v>
      </c>
      <c r="F63" s="40">
        <v>175</v>
      </c>
      <c r="G63" s="40">
        <v>34.6</v>
      </c>
      <c r="H63" s="40">
        <v>12.5</v>
      </c>
      <c r="I63" s="40">
        <v>25.2</v>
      </c>
      <c r="J63" s="40">
        <v>351.5</v>
      </c>
      <c r="K63" s="41" t="s">
        <v>86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45</v>
      </c>
      <c r="G66" s="43">
        <v>3.4</v>
      </c>
      <c r="H66" s="43">
        <v>0.4</v>
      </c>
      <c r="I66" s="43">
        <v>22.1</v>
      </c>
      <c r="J66" s="43">
        <v>105.5</v>
      </c>
      <c r="K66" s="44" t="s">
        <v>47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43</v>
      </c>
      <c r="F67" s="43">
        <v>100</v>
      </c>
      <c r="G67" s="43">
        <v>1</v>
      </c>
      <c r="H67" s="43">
        <v>0</v>
      </c>
      <c r="I67" s="43">
        <v>8</v>
      </c>
      <c r="J67" s="43">
        <v>35</v>
      </c>
      <c r="K67" s="44" t="s">
        <v>47</v>
      </c>
      <c r="L67" s="43"/>
    </row>
    <row r="68" spans="1:12" ht="15" x14ac:dyDescent="0.25">
      <c r="A68" s="23"/>
      <c r="B68" s="15"/>
      <c r="C68" s="11"/>
      <c r="D68" s="6" t="s">
        <v>32</v>
      </c>
      <c r="E68" s="42" t="s">
        <v>44</v>
      </c>
      <c r="F68" s="43">
        <v>30</v>
      </c>
      <c r="G68" s="43">
        <v>2</v>
      </c>
      <c r="H68" s="43">
        <v>0.4</v>
      </c>
      <c r="I68" s="43">
        <v>10</v>
      </c>
      <c r="J68" s="43">
        <v>51.2</v>
      </c>
      <c r="K68" s="44" t="s">
        <v>47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41.2</v>
      </c>
      <c r="H70" s="19">
        <f t="shared" ref="H70" si="31">SUM(H63:H69)</f>
        <v>13.3</v>
      </c>
      <c r="I70" s="19">
        <f t="shared" ref="I70" si="32">SUM(I63:I69)</f>
        <v>71.7</v>
      </c>
      <c r="J70" s="19">
        <f t="shared" ref="J70:L70" si="33">SUM(J63:J69)</f>
        <v>570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48</v>
      </c>
      <c r="F71" s="43">
        <v>60</v>
      </c>
      <c r="G71" s="43">
        <v>0.7</v>
      </c>
      <c r="H71" s="43">
        <v>0.1</v>
      </c>
      <c r="I71" s="43">
        <v>2.2999999999999998</v>
      </c>
      <c r="J71" s="43">
        <v>12.8</v>
      </c>
      <c r="K71" s="44" t="s">
        <v>49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87</v>
      </c>
      <c r="F72" s="43">
        <v>250</v>
      </c>
      <c r="G72" s="43">
        <v>8</v>
      </c>
      <c r="H72" s="43">
        <v>3</v>
      </c>
      <c r="I72" s="43">
        <v>19</v>
      </c>
      <c r="J72" s="43">
        <v>166</v>
      </c>
      <c r="K72" s="44" t="s">
        <v>88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89</v>
      </c>
      <c r="F73" s="43">
        <v>90</v>
      </c>
      <c r="G73" s="43">
        <v>17.2</v>
      </c>
      <c r="H73" s="43">
        <v>3.9</v>
      </c>
      <c r="I73" s="43">
        <v>12</v>
      </c>
      <c r="J73" s="43">
        <v>151.80000000000001</v>
      </c>
      <c r="K73" s="44" t="s">
        <v>90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91</v>
      </c>
      <c r="F74" s="43">
        <v>180</v>
      </c>
      <c r="G74" s="43">
        <v>5</v>
      </c>
      <c r="H74" s="43">
        <v>7</v>
      </c>
      <c r="I74" s="43">
        <v>32</v>
      </c>
      <c r="J74" s="43">
        <v>208</v>
      </c>
      <c r="K74" s="44" t="s">
        <v>92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93</v>
      </c>
      <c r="F75" s="43">
        <v>200</v>
      </c>
      <c r="G75" s="43">
        <v>0.6</v>
      </c>
      <c r="H75" s="43">
        <v>0.2</v>
      </c>
      <c r="I75" s="43">
        <v>15.1</v>
      </c>
      <c r="J75" s="43">
        <v>65.400000000000006</v>
      </c>
      <c r="K75" s="44" t="s">
        <v>94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 t="s">
        <v>47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44" t="s">
        <v>47</v>
      </c>
      <c r="L77" s="43"/>
    </row>
    <row r="78" spans="1:12" ht="15" x14ac:dyDescent="0.25">
      <c r="A78" s="23"/>
      <c r="B78" s="15"/>
      <c r="C78" s="11"/>
      <c r="D78" s="52" t="s">
        <v>149</v>
      </c>
      <c r="E78" s="42" t="s">
        <v>95</v>
      </c>
      <c r="F78" s="43">
        <v>20</v>
      </c>
      <c r="G78" s="43">
        <v>0.5</v>
      </c>
      <c r="H78" s="43">
        <v>0.8</v>
      </c>
      <c r="I78" s="43">
        <v>0.9</v>
      </c>
      <c r="J78" s="43">
        <v>12.5</v>
      </c>
      <c r="K78" s="44" t="s">
        <v>96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38.6</v>
      </c>
      <c r="H80" s="19">
        <f t="shared" ref="H80" si="35">SUM(H71:H79)</f>
        <v>15.9</v>
      </c>
      <c r="I80" s="19">
        <f t="shared" ref="I80" si="36">SUM(I71:I79)</f>
        <v>120.8</v>
      </c>
      <c r="J80" s="19">
        <f t="shared" ref="J80:L80" si="37">SUM(J71:J79)</f>
        <v>808.30000000000007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1440</v>
      </c>
      <c r="G81" s="32">
        <f t="shared" ref="G81" si="38">G70+G80</f>
        <v>79.800000000000011</v>
      </c>
      <c r="H81" s="32">
        <f t="shared" ref="H81" si="39">H70+H80</f>
        <v>29.200000000000003</v>
      </c>
      <c r="I81" s="32">
        <f t="shared" ref="I81" si="40">I70+I80</f>
        <v>192.5</v>
      </c>
      <c r="J81" s="32">
        <f t="shared" ref="J81:L81" si="41">J70+J80</f>
        <v>1378.3000000000002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97</v>
      </c>
      <c r="F82" s="40">
        <v>200</v>
      </c>
      <c r="G82" s="40">
        <v>8.1</v>
      </c>
      <c r="H82" s="40">
        <v>9.1999999999999993</v>
      </c>
      <c r="I82" s="40">
        <v>38.6</v>
      </c>
      <c r="J82" s="40">
        <v>270.3</v>
      </c>
      <c r="K82" s="41" t="s">
        <v>98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99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100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45</v>
      </c>
      <c r="G85" s="43">
        <v>3.4</v>
      </c>
      <c r="H85" s="43">
        <v>0.4</v>
      </c>
      <c r="I85" s="43">
        <v>22.1</v>
      </c>
      <c r="J85" s="43">
        <v>105.5</v>
      </c>
      <c r="K85" s="44" t="s">
        <v>47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155</v>
      </c>
      <c r="F86" s="43">
        <v>200</v>
      </c>
      <c r="G86" s="43">
        <v>0</v>
      </c>
      <c r="H86" s="43">
        <v>0</v>
      </c>
      <c r="I86" s="43">
        <v>23</v>
      </c>
      <c r="J86" s="43">
        <v>95</v>
      </c>
      <c r="K86" s="44" t="s">
        <v>47</v>
      </c>
      <c r="L86" s="43"/>
    </row>
    <row r="87" spans="1:12" ht="15" x14ac:dyDescent="0.25">
      <c r="A87" s="23"/>
      <c r="B87" s="15"/>
      <c r="C87" s="11"/>
      <c r="D87" s="6" t="s">
        <v>32</v>
      </c>
      <c r="E87" s="42" t="s">
        <v>44</v>
      </c>
      <c r="F87" s="43">
        <v>30</v>
      </c>
      <c r="G87" s="43">
        <v>2</v>
      </c>
      <c r="H87" s="43">
        <v>0.4</v>
      </c>
      <c r="I87" s="43">
        <v>10</v>
      </c>
      <c r="J87" s="43">
        <v>51.2</v>
      </c>
      <c r="K87" s="44" t="s">
        <v>47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675</v>
      </c>
      <c r="G89" s="19">
        <f t="shared" ref="G89" si="42">SUM(G82:G88)</f>
        <v>13.7</v>
      </c>
      <c r="H89" s="19">
        <f t="shared" ref="H89" si="43">SUM(H82:H88)</f>
        <v>10.1</v>
      </c>
      <c r="I89" s="19">
        <f t="shared" ref="I89" si="44">SUM(I82:I88)</f>
        <v>100.30000000000001</v>
      </c>
      <c r="J89" s="19">
        <f t="shared" ref="J89:L89" si="45">SUM(J82:J88)</f>
        <v>549.9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101</v>
      </c>
      <c r="F90" s="43">
        <v>60</v>
      </c>
      <c r="G90" s="43">
        <v>1.1000000000000001</v>
      </c>
      <c r="H90" s="43">
        <v>3.2</v>
      </c>
      <c r="I90" s="43">
        <v>10</v>
      </c>
      <c r="J90" s="43">
        <v>73.400000000000006</v>
      </c>
      <c r="K90" s="44" t="s">
        <v>102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103</v>
      </c>
      <c r="F91" s="43">
        <v>250</v>
      </c>
      <c r="G91" s="43">
        <v>6</v>
      </c>
      <c r="H91" s="43">
        <v>7</v>
      </c>
      <c r="I91" s="43">
        <v>7</v>
      </c>
      <c r="J91" s="43">
        <v>115</v>
      </c>
      <c r="K91" s="44" t="s">
        <v>104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105</v>
      </c>
      <c r="F92" s="43">
        <v>200</v>
      </c>
      <c r="G92" s="43">
        <v>27.2</v>
      </c>
      <c r="H92" s="43">
        <v>8.1</v>
      </c>
      <c r="I92" s="43">
        <v>33.200000000000003</v>
      </c>
      <c r="J92" s="43">
        <v>314.60000000000002</v>
      </c>
      <c r="K92" s="44" t="s">
        <v>106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107</v>
      </c>
      <c r="F94" s="43">
        <v>200</v>
      </c>
      <c r="G94" s="43">
        <v>0.3</v>
      </c>
      <c r="H94" s="43">
        <v>0.1</v>
      </c>
      <c r="I94" s="43">
        <v>8.4</v>
      </c>
      <c r="J94" s="43">
        <v>35.5</v>
      </c>
      <c r="K94" s="44" t="s">
        <v>108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47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47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41.199999999999996</v>
      </c>
      <c r="H99" s="19">
        <f t="shared" ref="H99" si="47">SUM(H90:H98)</f>
        <v>19.299999999999997</v>
      </c>
      <c r="I99" s="19">
        <f t="shared" ref="I99" si="48">SUM(I90:I98)</f>
        <v>98.1</v>
      </c>
      <c r="J99" s="19">
        <f t="shared" ref="J99:L99" si="49">SUM(J90:J98)</f>
        <v>730.30000000000007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1475</v>
      </c>
      <c r="G100" s="32">
        <f t="shared" ref="G100" si="50">G89+G99</f>
        <v>54.899999999999991</v>
      </c>
      <c r="H100" s="32">
        <f t="shared" ref="H100" si="51">H89+H99</f>
        <v>29.4</v>
      </c>
      <c r="I100" s="32">
        <f t="shared" ref="I100" si="52">I89+I99</f>
        <v>198.4</v>
      </c>
      <c r="J100" s="32">
        <f t="shared" ref="J100:L100" si="53">J89+J99</f>
        <v>1280.2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109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110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61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47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151</v>
      </c>
      <c r="F105" s="43">
        <v>230</v>
      </c>
      <c r="G105" s="43">
        <v>0.9</v>
      </c>
      <c r="H105" s="43">
        <v>0.8</v>
      </c>
      <c r="I105" s="43">
        <v>13.2</v>
      </c>
      <c r="J105" s="43">
        <v>107.9</v>
      </c>
      <c r="K105" s="44" t="s">
        <v>47</v>
      </c>
      <c r="L105" s="43"/>
    </row>
    <row r="106" spans="1:12" ht="15" x14ac:dyDescent="0.25">
      <c r="A106" s="23"/>
      <c r="B106" s="15"/>
      <c r="C106" s="11"/>
      <c r="D106" s="6" t="s">
        <v>32</v>
      </c>
      <c r="E106" s="42" t="s">
        <v>44</v>
      </c>
      <c r="F106" s="43">
        <v>30</v>
      </c>
      <c r="G106" s="43">
        <v>2</v>
      </c>
      <c r="H106" s="43">
        <v>0.4</v>
      </c>
      <c r="I106" s="43">
        <v>10</v>
      </c>
      <c r="J106" s="43">
        <v>51.2</v>
      </c>
      <c r="K106" s="44" t="s">
        <v>47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705</v>
      </c>
      <c r="G108" s="19">
        <f t="shared" ref="G108:J108" si="54">SUM(G101:G107)</f>
        <v>19.299999999999997</v>
      </c>
      <c r="H108" s="19">
        <f t="shared" si="54"/>
        <v>15.200000000000001</v>
      </c>
      <c r="I108" s="19">
        <f t="shared" si="54"/>
        <v>95.4</v>
      </c>
      <c r="J108" s="19">
        <f t="shared" si="54"/>
        <v>639.9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111</v>
      </c>
      <c r="F109" s="43">
        <v>60</v>
      </c>
      <c r="G109" s="43">
        <v>1</v>
      </c>
      <c r="H109" s="43">
        <v>6.1</v>
      </c>
      <c r="I109" s="43">
        <v>5.8</v>
      </c>
      <c r="J109" s="43">
        <v>81.5</v>
      </c>
      <c r="K109" s="44" t="s">
        <v>112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156</v>
      </c>
      <c r="F110" s="43">
        <v>250</v>
      </c>
      <c r="G110" s="43">
        <v>6</v>
      </c>
      <c r="H110" s="43">
        <v>7</v>
      </c>
      <c r="I110" s="43">
        <v>17</v>
      </c>
      <c r="J110" s="43">
        <v>157</v>
      </c>
      <c r="K110" s="44" t="s">
        <v>113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114</v>
      </c>
      <c r="F111" s="43">
        <v>90</v>
      </c>
      <c r="G111" s="43">
        <v>15</v>
      </c>
      <c r="H111" s="43">
        <v>15</v>
      </c>
      <c r="I111" s="43">
        <v>3</v>
      </c>
      <c r="J111" s="43">
        <v>209</v>
      </c>
      <c r="K111" s="44" t="s">
        <v>115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116</v>
      </c>
      <c r="F112" s="43">
        <v>180</v>
      </c>
      <c r="G112" s="43">
        <v>6</v>
      </c>
      <c r="H112" s="43">
        <v>6</v>
      </c>
      <c r="I112" s="43">
        <v>39</v>
      </c>
      <c r="J112" s="43">
        <v>236</v>
      </c>
      <c r="K112" s="44" t="s">
        <v>117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84</v>
      </c>
      <c r="F113" s="43">
        <v>200</v>
      </c>
      <c r="G113" s="43">
        <v>1</v>
      </c>
      <c r="H113" s="43">
        <v>0.1</v>
      </c>
      <c r="I113" s="43">
        <v>15.6</v>
      </c>
      <c r="J113" s="43">
        <v>66.900000000000006</v>
      </c>
      <c r="K113" s="44" t="s">
        <v>85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70.3</v>
      </c>
      <c r="K114" s="44" t="s">
        <v>47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44" t="s">
        <v>47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33.299999999999997</v>
      </c>
      <c r="H118" s="19">
        <f t="shared" si="56"/>
        <v>34.800000000000004</v>
      </c>
      <c r="I118" s="19">
        <f t="shared" si="56"/>
        <v>105.19999999999999</v>
      </c>
      <c r="J118" s="19">
        <f t="shared" si="56"/>
        <v>871.9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1545</v>
      </c>
      <c r="G119" s="32">
        <f t="shared" ref="G119" si="58">G108+G118</f>
        <v>52.599999999999994</v>
      </c>
      <c r="H119" s="32">
        <f t="shared" ref="H119" si="59">H108+H118</f>
        <v>50.000000000000007</v>
      </c>
      <c r="I119" s="32">
        <f t="shared" ref="I119" si="60">I108+I118</f>
        <v>200.6</v>
      </c>
      <c r="J119" s="32">
        <f t="shared" ref="J119:L119" si="61">J108+J118</f>
        <v>1511.8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118</v>
      </c>
      <c r="F120" s="40">
        <v>150</v>
      </c>
      <c r="G120" s="40">
        <v>19</v>
      </c>
      <c r="H120" s="40">
        <v>25.3</v>
      </c>
      <c r="I120" s="40">
        <v>3</v>
      </c>
      <c r="J120" s="40">
        <v>315.8</v>
      </c>
      <c r="K120" s="41" t="s">
        <v>119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99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100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</v>
      </c>
      <c r="H123" s="43">
        <v>0.4</v>
      </c>
      <c r="I123" s="43">
        <v>10</v>
      </c>
      <c r="J123" s="43">
        <v>51.2</v>
      </c>
      <c r="K123" s="44" t="s">
        <v>47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62</v>
      </c>
      <c r="F124" s="43">
        <v>150</v>
      </c>
      <c r="G124" s="43">
        <v>0.6</v>
      </c>
      <c r="H124" s="43">
        <v>0.6</v>
      </c>
      <c r="I124" s="43">
        <v>14.7</v>
      </c>
      <c r="J124" s="43">
        <v>66.599999999999994</v>
      </c>
      <c r="K124" s="44" t="s">
        <v>47</v>
      </c>
      <c r="L124" s="43"/>
    </row>
    <row r="125" spans="1:12" ht="15" x14ac:dyDescent="0.25">
      <c r="A125" s="14"/>
      <c r="B125" s="15"/>
      <c r="C125" s="11"/>
      <c r="D125" s="6" t="s">
        <v>31</v>
      </c>
      <c r="E125" s="42" t="s">
        <v>42</v>
      </c>
      <c r="F125" s="43">
        <v>45</v>
      </c>
      <c r="G125" s="43">
        <v>3.4</v>
      </c>
      <c r="H125" s="43">
        <v>0.4</v>
      </c>
      <c r="I125" s="43">
        <v>22.1</v>
      </c>
      <c r="J125" s="43">
        <v>105.5</v>
      </c>
      <c r="K125" s="44" t="s">
        <v>47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2">SUM(G120:G126)</f>
        <v>25.2</v>
      </c>
      <c r="H127" s="19">
        <f t="shared" si="62"/>
        <v>26.8</v>
      </c>
      <c r="I127" s="19">
        <f t="shared" si="62"/>
        <v>56.4</v>
      </c>
      <c r="J127" s="19">
        <f t="shared" si="62"/>
        <v>567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56</v>
      </c>
      <c r="F128" s="43">
        <v>60</v>
      </c>
      <c r="G128" s="43">
        <v>0.5</v>
      </c>
      <c r="H128" s="43">
        <v>0.1</v>
      </c>
      <c r="I128" s="43">
        <v>1.5</v>
      </c>
      <c r="J128" s="43">
        <v>8.5</v>
      </c>
      <c r="K128" s="44" t="s">
        <v>57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120</v>
      </c>
      <c r="F129" s="43">
        <v>250</v>
      </c>
      <c r="G129" s="43">
        <v>6</v>
      </c>
      <c r="H129" s="43">
        <v>7</v>
      </c>
      <c r="I129" s="43">
        <v>14</v>
      </c>
      <c r="J129" s="43">
        <v>145</v>
      </c>
      <c r="K129" s="44" t="s">
        <v>121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130</v>
      </c>
      <c r="F130" s="43">
        <v>90</v>
      </c>
      <c r="G130" s="43">
        <v>16.399999999999999</v>
      </c>
      <c r="H130" s="43">
        <v>15.7</v>
      </c>
      <c r="I130" s="43">
        <v>14.8</v>
      </c>
      <c r="J130" s="43">
        <v>265.7</v>
      </c>
      <c r="K130" s="44" t="s">
        <v>131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91</v>
      </c>
      <c r="F131" s="43">
        <v>180</v>
      </c>
      <c r="G131" s="43">
        <v>5</v>
      </c>
      <c r="H131" s="43">
        <v>7</v>
      </c>
      <c r="I131" s="43">
        <v>32</v>
      </c>
      <c r="J131" s="43">
        <v>208</v>
      </c>
      <c r="K131" s="44" t="s">
        <v>92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 t="s">
        <v>55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47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47</v>
      </c>
      <c r="L134" s="43"/>
    </row>
    <row r="135" spans="1:12" ht="15" x14ac:dyDescent="0.25">
      <c r="A135" s="14"/>
      <c r="B135" s="15"/>
      <c r="C135" s="11"/>
      <c r="D135" s="6" t="s">
        <v>149</v>
      </c>
      <c r="E135" s="42" t="s">
        <v>124</v>
      </c>
      <c r="F135" s="43">
        <v>20</v>
      </c>
      <c r="G135" s="43">
        <v>0.7</v>
      </c>
      <c r="H135" s="43">
        <v>1.5</v>
      </c>
      <c r="I135" s="43">
        <v>1.9</v>
      </c>
      <c r="J135" s="43">
        <v>23.8</v>
      </c>
      <c r="K135" s="44" t="s">
        <v>125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35.700000000000003</v>
      </c>
      <c r="H137" s="19">
        <f t="shared" si="64"/>
        <v>32.199999999999996</v>
      </c>
      <c r="I137" s="19">
        <f t="shared" si="64"/>
        <v>123.5</v>
      </c>
      <c r="J137" s="19">
        <f t="shared" si="64"/>
        <v>923.80000000000007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1465</v>
      </c>
      <c r="G138" s="32">
        <f t="shared" ref="G138" si="66">G127+G137</f>
        <v>60.900000000000006</v>
      </c>
      <c r="H138" s="32">
        <f t="shared" ref="H138" si="67">H127+H137</f>
        <v>59</v>
      </c>
      <c r="I138" s="32">
        <f t="shared" ref="I138" si="68">I127+I137</f>
        <v>179.9</v>
      </c>
      <c r="J138" s="32">
        <f t="shared" ref="J138:L138" si="69">J127+J137</f>
        <v>1490.8000000000002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126</v>
      </c>
      <c r="F139" s="40">
        <v>200</v>
      </c>
      <c r="G139" s="40">
        <v>5.9</v>
      </c>
      <c r="H139" s="40">
        <v>5.8</v>
      </c>
      <c r="I139" s="40">
        <v>33</v>
      </c>
      <c r="J139" s="40">
        <v>207.8</v>
      </c>
      <c r="K139" s="41" t="s">
        <v>127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128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129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45</v>
      </c>
      <c r="G142" s="43">
        <v>3.4</v>
      </c>
      <c r="H142" s="43">
        <v>0.4</v>
      </c>
      <c r="I142" s="43">
        <v>22.1</v>
      </c>
      <c r="J142" s="43">
        <v>105.5</v>
      </c>
      <c r="K142" s="44" t="s">
        <v>47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32</v>
      </c>
      <c r="E144" s="42" t="s">
        <v>44</v>
      </c>
      <c r="F144" s="43">
        <v>30</v>
      </c>
      <c r="G144" s="43">
        <v>2</v>
      </c>
      <c r="H144" s="43">
        <v>0.4</v>
      </c>
      <c r="I144" s="43">
        <v>10</v>
      </c>
      <c r="J144" s="43">
        <v>51.2</v>
      </c>
      <c r="K144" s="44" t="s">
        <v>47</v>
      </c>
      <c r="L144" s="43"/>
    </row>
    <row r="145" spans="1:12" ht="15" x14ac:dyDescent="0.25">
      <c r="A145" s="23"/>
      <c r="B145" s="15"/>
      <c r="C145" s="11"/>
      <c r="D145" s="6" t="s">
        <v>23</v>
      </c>
      <c r="E145" s="42" t="s">
        <v>157</v>
      </c>
      <c r="F145" s="43">
        <v>100</v>
      </c>
      <c r="G145" s="43">
        <v>6</v>
      </c>
      <c r="H145" s="43">
        <v>2</v>
      </c>
      <c r="I145" s="43">
        <v>43</v>
      </c>
      <c r="J145" s="43">
        <v>213</v>
      </c>
      <c r="K145" s="44" t="s">
        <v>47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70">SUM(G139:G145)</f>
        <v>21.200000000000003</v>
      </c>
      <c r="H146" s="19">
        <f t="shared" si="70"/>
        <v>11.5</v>
      </c>
      <c r="I146" s="19">
        <f t="shared" si="70"/>
        <v>119.30000000000001</v>
      </c>
      <c r="J146" s="19">
        <f t="shared" si="70"/>
        <v>663.5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65</v>
      </c>
      <c r="F148" s="43">
        <v>220</v>
      </c>
      <c r="G148" s="43">
        <v>5.2</v>
      </c>
      <c r="H148" s="43">
        <v>6.2</v>
      </c>
      <c r="I148" s="43">
        <v>11.1</v>
      </c>
      <c r="J148" s="43">
        <v>121</v>
      </c>
      <c r="K148" s="44" t="s">
        <v>66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122</v>
      </c>
      <c r="F149" s="43">
        <v>90</v>
      </c>
      <c r="G149" s="43">
        <v>17.2</v>
      </c>
      <c r="H149" s="43">
        <v>3.9</v>
      </c>
      <c r="I149" s="43">
        <v>12</v>
      </c>
      <c r="J149" s="43">
        <v>151.80000000000001</v>
      </c>
      <c r="K149" s="44" t="s">
        <v>123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132</v>
      </c>
      <c r="F150" s="43">
        <v>180</v>
      </c>
      <c r="G150" s="43">
        <v>17</v>
      </c>
      <c r="H150" s="43">
        <v>2</v>
      </c>
      <c r="I150" s="43">
        <v>41</v>
      </c>
      <c r="J150" s="43">
        <v>246</v>
      </c>
      <c r="K150" s="44" t="s">
        <v>133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134</v>
      </c>
      <c r="F151" s="43">
        <v>200</v>
      </c>
      <c r="G151" s="43">
        <v>0.2</v>
      </c>
      <c r="H151" s="43">
        <v>0.1</v>
      </c>
      <c r="I151" s="43">
        <v>9.9</v>
      </c>
      <c r="J151" s="43">
        <v>41.6</v>
      </c>
      <c r="K151" s="44" t="s">
        <v>135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40</v>
      </c>
      <c r="G152" s="43">
        <v>3</v>
      </c>
      <c r="H152" s="43">
        <v>0.3</v>
      </c>
      <c r="I152" s="43">
        <v>19.7</v>
      </c>
      <c r="J152" s="43">
        <v>93.8</v>
      </c>
      <c r="K152" s="44" t="s">
        <v>47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30</v>
      </c>
      <c r="G153" s="43">
        <v>2</v>
      </c>
      <c r="H153" s="43">
        <v>0.4</v>
      </c>
      <c r="I153" s="43">
        <v>10</v>
      </c>
      <c r="J153" s="43">
        <v>51.2</v>
      </c>
      <c r="K153" s="44" t="s">
        <v>47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44.6</v>
      </c>
      <c r="H156" s="19">
        <f t="shared" si="72"/>
        <v>12.9</v>
      </c>
      <c r="I156" s="19">
        <f t="shared" si="72"/>
        <v>103.7</v>
      </c>
      <c r="J156" s="19">
        <f t="shared" si="72"/>
        <v>705.4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1335</v>
      </c>
      <c r="G157" s="32">
        <f t="shared" ref="G157" si="74">G146+G156</f>
        <v>65.800000000000011</v>
      </c>
      <c r="H157" s="32">
        <f t="shared" ref="H157" si="75">H146+H156</f>
        <v>24.4</v>
      </c>
      <c r="I157" s="32">
        <f t="shared" ref="I157" si="76">I146+I156</f>
        <v>223</v>
      </c>
      <c r="J157" s="32">
        <f t="shared" ref="J157:L157" si="77">J146+J156</f>
        <v>1368.9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150</v>
      </c>
      <c r="F158" s="40">
        <v>170</v>
      </c>
      <c r="G158" s="40">
        <v>29.7</v>
      </c>
      <c r="H158" s="40">
        <v>10.7</v>
      </c>
      <c r="I158" s="40">
        <v>21.6</v>
      </c>
      <c r="J158" s="40">
        <v>301.3</v>
      </c>
      <c r="K158" s="41" t="s">
        <v>86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47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0.8</v>
      </c>
      <c r="H162" s="43">
        <v>0.2</v>
      </c>
      <c r="I162" s="43">
        <v>7.5</v>
      </c>
      <c r="J162" s="43">
        <v>35</v>
      </c>
      <c r="K162" s="44" t="s">
        <v>47</v>
      </c>
      <c r="L162" s="43"/>
    </row>
    <row r="163" spans="1:12" ht="15" x14ac:dyDescent="0.25">
      <c r="A163" s="23"/>
      <c r="B163" s="15"/>
      <c r="C163" s="11"/>
      <c r="D163" s="6" t="s">
        <v>32</v>
      </c>
      <c r="E163" s="42" t="s">
        <v>44</v>
      </c>
      <c r="F163" s="43">
        <v>30</v>
      </c>
      <c r="G163" s="43">
        <v>2</v>
      </c>
      <c r="H163" s="43">
        <v>0.4</v>
      </c>
      <c r="I163" s="43">
        <v>10</v>
      </c>
      <c r="J163" s="43">
        <v>51.2</v>
      </c>
      <c r="K163" s="44" t="s">
        <v>47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36.099999999999994</v>
      </c>
      <c r="H165" s="19">
        <f t="shared" si="78"/>
        <v>11.7</v>
      </c>
      <c r="I165" s="19">
        <f t="shared" si="78"/>
        <v>67.599999999999994</v>
      </c>
      <c r="J165" s="19">
        <f t="shared" si="78"/>
        <v>519.80000000000007</v>
      </c>
      <c r="K165" s="25"/>
      <c r="L165" s="19">
        <f t="shared" ref="L165" si="79">SUM(L158:L164)</f>
        <v>0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136</v>
      </c>
      <c r="F166" s="43">
        <v>60</v>
      </c>
      <c r="G166" s="43">
        <v>1.4</v>
      </c>
      <c r="H166" s="43">
        <v>6.6</v>
      </c>
      <c r="I166" s="43">
        <v>2.1</v>
      </c>
      <c r="J166" s="43">
        <v>73</v>
      </c>
      <c r="K166" s="44" t="s">
        <v>137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138</v>
      </c>
      <c r="F167" s="43">
        <v>250</v>
      </c>
      <c r="G167" s="43">
        <v>8</v>
      </c>
      <c r="H167" s="43">
        <v>6</v>
      </c>
      <c r="I167" s="43">
        <v>18</v>
      </c>
      <c r="J167" s="43">
        <v>157</v>
      </c>
      <c r="K167" s="44" t="s">
        <v>139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158</v>
      </c>
      <c r="F168" s="43">
        <v>90</v>
      </c>
      <c r="G168" s="43">
        <v>14.7</v>
      </c>
      <c r="H168" s="43">
        <v>7.8</v>
      </c>
      <c r="I168" s="43">
        <v>12.8</v>
      </c>
      <c r="J168" s="43">
        <v>180</v>
      </c>
      <c r="K168" s="44">
        <v>347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140</v>
      </c>
      <c r="F169" s="43">
        <v>180</v>
      </c>
      <c r="G169" s="43">
        <v>4</v>
      </c>
      <c r="H169" s="43">
        <v>6</v>
      </c>
      <c r="I169" s="43">
        <v>24</v>
      </c>
      <c r="J169" s="43">
        <v>167</v>
      </c>
      <c r="K169" s="44" t="s">
        <v>141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142</v>
      </c>
      <c r="F170" s="43">
        <v>200</v>
      </c>
      <c r="G170" s="43">
        <v>0.1</v>
      </c>
      <c r="H170" s="43">
        <v>0</v>
      </c>
      <c r="I170" s="43">
        <v>7</v>
      </c>
      <c r="J170" s="43">
        <v>28.8</v>
      </c>
      <c r="K170" s="44" t="s">
        <v>143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60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44" t="s">
        <v>47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47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34.800000000000004</v>
      </c>
      <c r="H175" s="19">
        <f t="shared" si="80"/>
        <v>27.299999999999997</v>
      </c>
      <c r="I175" s="19">
        <f t="shared" si="80"/>
        <v>103.4</v>
      </c>
      <c r="J175" s="19">
        <f t="shared" si="80"/>
        <v>797.6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1415</v>
      </c>
      <c r="G176" s="32">
        <f t="shared" ref="G176" si="82">G165+G175</f>
        <v>70.900000000000006</v>
      </c>
      <c r="H176" s="32">
        <f t="shared" ref="H176" si="83">H165+H175</f>
        <v>39</v>
      </c>
      <c r="I176" s="32">
        <f t="shared" ref="I176" si="84">I165+I175</f>
        <v>171</v>
      </c>
      <c r="J176" s="32">
        <f t="shared" ref="J176:L176" si="85">J165+J175</f>
        <v>1317.4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105</v>
      </c>
      <c r="F177" s="40">
        <v>180</v>
      </c>
      <c r="G177" s="40">
        <v>24.4</v>
      </c>
      <c r="H177" s="40">
        <v>7.3</v>
      </c>
      <c r="I177" s="40">
        <v>29.8</v>
      </c>
      <c r="J177" s="40">
        <v>283.10000000000002</v>
      </c>
      <c r="K177" s="41" t="s">
        <v>106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74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75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47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159</v>
      </c>
      <c r="F181" s="43">
        <v>200</v>
      </c>
      <c r="G181" s="43">
        <v>0</v>
      </c>
      <c r="H181" s="43">
        <v>0</v>
      </c>
      <c r="I181" s="43">
        <v>23</v>
      </c>
      <c r="J181" s="43">
        <v>95</v>
      </c>
      <c r="K181" s="44" t="s">
        <v>47</v>
      </c>
      <c r="L181" s="43"/>
    </row>
    <row r="182" spans="1:12" ht="15" x14ac:dyDescent="0.25">
      <c r="A182" s="23"/>
      <c r="B182" s="15"/>
      <c r="C182" s="11"/>
      <c r="D182" s="6" t="s">
        <v>32</v>
      </c>
      <c r="E182" s="42" t="s">
        <v>44</v>
      </c>
      <c r="F182" s="43">
        <v>30</v>
      </c>
      <c r="G182" s="43">
        <v>2</v>
      </c>
      <c r="H182" s="43">
        <v>0.4</v>
      </c>
      <c r="I182" s="43">
        <v>10</v>
      </c>
      <c r="J182" s="43">
        <v>51.2</v>
      </c>
      <c r="K182" s="44" t="s">
        <v>47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655</v>
      </c>
      <c r="G184" s="19">
        <f t="shared" ref="G184:J184" si="86">SUM(G177:G183)</f>
        <v>31.4</v>
      </c>
      <c r="H184" s="19">
        <f t="shared" si="86"/>
        <v>9.2000000000000011</v>
      </c>
      <c r="I184" s="19">
        <f t="shared" si="86"/>
        <v>93.5</v>
      </c>
      <c r="J184" s="19">
        <f t="shared" si="86"/>
        <v>585.70000000000005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48</v>
      </c>
      <c r="F185" s="43">
        <v>60</v>
      </c>
      <c r="G185" s="43">
        <v>0.7</v>
      </c>
      <c r="H185" s="43">
        <v>0.1</v>
      </c>
      <c r="I185" s="43">
        <v>2.2999999999999998</v>
      </c>
      <c r="J185" s="43">
        <v>12.8</v>
      </c>
      <c r="K185" s="44" t="s">
        <v>49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144</v>
      </c>
      <c r="F186" s="43">
        <v>250</v>
      </c>
      <c r="G186" s="43">
        <v>10.3</v>
      </c>
      <c r="H186" s="43">
        <v>5.4</v>
      </c>
      <c r="I186" s="43">
        <v>14.5</v>
      </c>
      <c r="J186" s="43">
        <v>147.9</v>
      </c>
      <c r="K186" s="44" t="s">
        <v>145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146</v>
      </c>
      <c r="F187" s="43">
        <v>200</v>
      </c>
      <c r="G187" s="43">
        <v>22</v>
      </c>
      <c r="H187" s="43">
        <v>22</v>
      </c>
      <c r="I187" s="43">
        <v>13.3</v>
      </c>
      <c r="J187" s="43">
        <v>339.4</v>
      </c>
      <c r="K187" s="44" t="s">
        <v>147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107</v>
      </c>
      <c r="F189" s="43">
        <v>200</v>
      </c>
      <c r="G189" s="43">
        <v>0.3</v>
      </c>
      <c r="H189" s="43">
        <v>0.1</v>
      </c>
      <c r="I189" s="43">
        <v>8.4</v>
      </c>
      <c r="J189" s="43">
        <v>35.5</v>
      </c>
      <c r="K189" s="44" t="s">
        <v>108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 t="s">
        <v>47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47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39.9</v>
      </c>
      <c r="H194" s="19">
        <f t="shared" si="88"/>
        <v>28.5</v>
      </c>
      <c r="I194" s="19">
        <f t="shared" si="88"/>
        <v>78</v>
      </c>
      <c r="J194" s="19">
        <f t="shared" si="88"/>
        <v>727.40000000000009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1455</v>
      </c>
      <c r="G195" s="32">
        <f t="shared" ref="G195" si="90">G184+G194</f>
        <v>71.3</v>
      </c>
      <c r="H195" s="32">
        <f t="shared" ref="H195" si="91">H184+H194</f>
        <v>37.700000000000003</v>
      </c>
      <c r="I195" s="32">
        <f t="shared" ref="I195" si="92">I184+I194</f>
        <v>171.5</v>
      </c>
      <c r="J195" s="32">
        <f t="shared" ref="J195:L195" si="93">J184+J194</f>
        <v>1313.1000000000001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1461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62.36999999999999</v>
      </c>
      <c r="H196" s="34">
        <f t="shared" si="94"/>
        <v>40.72</v>
      </c>
      <c r="I196" s="34">
        <f t="shared" si="94"/>
        <v>190.52600000000001</v>
      </c>
      <c r="J196" s="34">
        <f t="shared" si="94"/>
        <v>1392.38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" right="0" top="0" bottom="0" header="0" footer="0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2024-12-17T08:16:38Z</cp:lastPrinted>
  <dcterms:created xsi:type="dcterms:W3CDTF">2022-05-16T14:23:56Z</dcterms:created>
  <dcterms:modified xsi:type="dcterms:W3CDTF">2024-12-17T08:16:53Z</dcterms:modified>
</cp:coreProperties>
</file>