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754C0467-64F8-4C99-863C-9E582B76D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1" i="1" l="1"/>
  <c r="G61" i="1"/>
  <c r="H61" i="1"/>
  <c r="I61" i="1"/>
  <c r="J61" i="1"/>
  <c r="G184" i="1"/>
  <c r="H184" i="1"/>
  <c r="I184" i="1"/>
  <c r="J184" i="1"/>
  <c r="F184" i="1"/>
  <c r="G165" i="1"/>
  <c r="J165" i="1"/>
  <c r="F165" i="1"/>
  <c r="J146" i="1"/>
  <c r="F146" i="1"/>
  <c r="I70" i="1"/>
  <c r="J70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I165" i="1"/>
  <c r="H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I146" i="1"/>
  <c r="H146" i="1"/>
  <c r="G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H70" i="1"/>
  <c r="G70" i="1"/>
  <c r="F70" i="1"/>
  <c r="B62" i="1"/>
  <c r="A62" i="1"/>
  <c r="L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38" i="1" l="1"/>
  <c r="I119" i="1"/>
  <c r="L62" i="1"/>
  <c r="L196" i="1" s="1"/>
  <c r="F62" i="1"/>
  <c r="J62" i="1"/>
  <c r="G62" i="1"/>
  <c r="H62" i="1"/>
  <c r="I62" i="1"/>
  <c r="I195" i="1"/>
  <c r="H195" i="1"/>
  <c r="G195" i="1"/>
  <c r="I176" i="1"/>
  <c r="I157" i="1"/>
  <c r="I100" i="1"/>
  <c r="F195" i="1"/>
  <c r="J195" i="1"/>
  <c r="J176" i="1"/>
  <c r="H176" i="1"/>
  <c r="G176" i="1"/>
  <c r="F176" i="1"/>
  <c r="J157" i="1"/>
  <c r="H157" i="1"/>
  <c r="G157" i="1"/>
  <c r="F157" i="1"/>
  <c r="J138" i="1"/>
  <c r="H138" i="1"/>
  <c r="G138" i="1"/>
  <c r="F138" i="1"/>
  <c r="J119" i="1"/>
  <c r="H119" i="1"/>
  <c r="G119" i="1"/>
  <c r="F119" i="1"/>
  <c r="H100" i="1"/>
  <c r="H81" i="1"/>
  <c r="J81" i="1"/>
  <c r="I81" i="1"/>
  <c r="F81" i="1"/>
  <c r="J100" i="1"/>
  <c r="H43" i="1"/>
  <c r="F43" i="1"/>
  <c r="J43" i="1"/>
  <c r="G43" i="1"/>
  <c r="H24" i="1"/>
  <c r="I24" i="1"/>
  <c r="G100" i="1"/>
  <c r="G81" i="1"/>
  <c r="G24" i="1"/>
  <c r="F24" i="1"/>
  <c r="J24" i="1"/>
  <c r="H196" i="1" l="1"/>
  <c r="F196" i="1"/>
  <c r="I196" i="1"/>
  <c r="J196" i="1"/>
  <c r="G196" i="1"/>
</calcChain>
</file>

<file path=xl/sharedStrings.xml><?xml version="1.0" encoding="utf-8"?>
<sst xmlns="http://schemas.openxmlformats.org/spreadsheetml/2006/main" count="434" uniqueCount="149">
  <si>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</si>
  <si>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</si>
  <si>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</si>
  <si>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</si>
  <si>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</si>
  <si>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</si>
  <si>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</si>
  <si>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</si>
  <si>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</si>
  <si>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</si>
  <si>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</si>
  <si>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</si>
  <si>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</si>
  <si>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</si>
  <si>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</si>
  <si>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</si>
  <si>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</si>
  <si>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</si>
  <si>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</si>
  <si>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</si>
  <si>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</si>
  <si>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</si>
  <si>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</si>
  <si>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</si>
  <si>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</si>
  <si>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</si>
  <si>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</si>
  <si>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</si>
  <si>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</si>
  <si>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</si>
  <si>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</si>
  <si>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</si>
  <si>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</si>
  <si>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</si>
  <si>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</si>
  <si>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</si>
  <si>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</si>
  <si>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</si>
  <si>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</si>
  <si>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бюджетное общеобразовательное учреждение "Средняя общеобразовательная школа № 1"</t>
  </si>
  <si>
    <t>Чай с сахаром</t>
  </si>
  <si>
    <t>Хлеб пшеничный</t>
  </si>
  <si>
    <t>Мандарин</t>
  </si>
  <si>
    <t>Хлеб ржаной</t>
  </si>
  <si>
    <t>54-2гн</t>
  </si>
  <si>
    <t>Пром.</t>
  </si>
  <si>
    <t>Жаркое по-домашнему</t>
  </si>
  <si>
    <t>Огурец в нарезке</t>
  </si>
  <si>
    <t>54-2з</t>
  </si>
  <si>
    <t>Омлет натуральный</t>
  </si>
  <si>
    <t>54-1о</t>
  </si>
  <si>
    <t>Какао с молоком</t>
  </si>
  <si>
    <t>54-21гн</t>
  </si>
  <si>
    <t>Яблоко</t>
  </si>
  <si>
    <t>Борщ с капустой и картофелем со сметаной</t>
  </si>
  <si>
    <t>54-2с</t>
  </si>
  <si>
    <t>Компот из плодов и ягод замороженных</t>
  </si>
  <si>
    <t>Чай с молоком и сахаром</t>
  </si>
  <si>
    <t>54-4гн</t>
  </si>
  <si>
    <t>Суп картофельный с макаронными изделиями</t>
  </si>
  <si>
    <t>54-7с</t>
  </si>
  <si>
    <t>Печень говяжья по-строгановски</t>
  </si>
  <si>
    <t>54-18м</t>
  </si>
  <si>
    <t>Каша гречневая рассыпчатая</t>
  </si>
  <si>
    <t>Компот из кураги</t>
  </si>
  <si>
    <t>54-2хн</t>
  </si>
  <si>
    <t>Суп гороховый</t>
  </si>
  <si>
    <t>54-8с</t>
  </si>
  <si>
    <t>Чай с лимоном и сахаром</t>
  </si>
  <si>
    <t>54-3гн</t>
  </si>
  <si>
    <t>Щи из свежей капусты со сметаной</t>
  </si>
  <si>
    <t>54-1с</t>
  </si>
  <si>
    <t>Плов с курицей</t>
  </si>
  <si>
    <t>54-12м</t>
  </si>
  <si>
    <t>Гуляш из говядины</t>
  </si>
  <si>
    <t>Макароны отварные</t>
  </si>
  <si>
    <t>54-1г</t>
  </si>
  <si>
    <t>Каша жидкая молочная кукурузная</t>
  </si>
  <si>
    <t>Кофейный напиток с молоком</t>
  </si>
  <si>
    <t>54-23гн</t>
  </si>
  <si>
    <t>Картофельное пюре</t>
  </si>
  <si>
    <t>54-11г</t>
  </si>
  <si>
    <t>Суп картофельный с рыбой (горбуша)</t>
  </si>
  <si>
    <t>Директор</t>
  </si>
  <si>
    <t>соус</t>
  </si>
  <si>
    <t>Апельсин</t>
  </si>
  <si>
    <t>Хлеб с сыром твердых сортов</t>
  </si>
  <si>
    <t xml:space="preserve">54-2м </t>
  </si>
  <si>
    <t>Кисель из смородины</t>
  </si>
  <si>
    <t>54-23хн</t>
  </si>
  <si>
    <t>Рис отварной</t>
  </si>
  <si>
    <t>54-6г</t>
  </si>
  <si>
    <t>Рыба тушеная в томате с овощами (минтай)</t>
  </si>
  <si>
    <t>54-11р</t>
  </si>
  <si>
    <t>54-21м</t>
  </si>
  <si>
    <t>Соус сметанный</t>
  </si>
  <si>
    <t>54-1соус</t>
  </si>
  <si>
    <t xml:space="preserve">54-9м </t>
  </si>
  <si>
    <t>Каша "Дружба"</t>
  </si>
  <si>
    <t>54-16к</t>
  </si>
  <si>
    <t>Запеканка из творога</t>
  </si>
  <si>
    <t xml:space="preserve">54-1т                                     </t>
  </si>
  <si>
    <t>Биточек из курицы</t>
  </si>
  <si>
    <t>54-23м</t>
  </si>
  <si>
    <t>Баранова М.Г.</t>
  </si>
  <si>
    <t>54-9г-1</t>
  </si>
  <si>
    <t>Рагу из овощей с говядиной</t>
  </si>
  <si>
    <t>Каша вязкая из хлопьев овсяных "Геркулес"</t>
  </si>
  <si>
    <t>54-29к</t>
  </si>
  <si>
    <t>Кисель из вишни</t>
  </si>
  <si>
    <t>54-22хн</t>
  </si>
  <si>
    <t>Булочка с повидлом</t>
  </si>
  <si>
    <t>Винегрет с растительным маслом</t>
  </si>
  <si>
    <t>54-16з</t>
  </si>
  <si>
    <t>54-4г</t>
  </si>
  <si>
    <t>Компот из сухофруктов</t>
  </si>
  <si>
    <t>Повидло яблочное</t>
  </si>
  <si>
    <t>Салат из свежих помидоров и огурцов</t>
  </si>
  <si>
    <t>54-5з</t>
  </si>
  <si>
    <t>54-9р</t>
  </si>
  <si>
    <t>Компот из яблок и вишни</t>
  </si>
  <si>
    <t>54-5хн</t>
  </si>
  <si>
    <t>Свекольник (со сметаной)</t>
  </si>
  <si>
    <t>54-18с</t>
  </si>
  <si>
    <t>Курица отварная</t>
  </si>
  <si>
    <t>Кисель из клюквы</t>
  </si>
  <si>
    <t>54-25хн</t>
  </si>
  <si>
    <t>Омлет с зеленым горошком</t>
  </si>
  <si>
    <t>54-2о</t>
  </si>
  <si>
    <t>Каша перловая рассыпчатая</t>
  </si>
  <si>
    <t>54-5г</t>
  </si>
  <si>
    <t>Напиток из шиповника</t>
  </si>
  <si>
    <t>54-13хн</t>
  </si>
  <si>
    <t>Масло сливочное (порциями)</t>
  </si>
  <si>
    <t>53-19з</t>
  </si>
  <si>
    <t>Каша жидкая молочная пшенная</t>
  </si>
  <si>
    <t>54-24к</t>
  </si>
  <si>
    <t>Компот из черной смородины</t>
  </si>
  <si>
    <t>ДП-10н</t>
  </si>
  <si>
    <t>Суп картофельный с клецками</t>
  </si>
  <si>
    <t>54-6с</t>
  </si>
  <si>
    <t>Суп молочный с макаронными изделиями</t>
  </si>
  <si>
    <t>54-19к</t>
  </si>
  <si>
    <t>54-25с</t>
  </si>
  <si>
    <t>Курица тушеная с морковью</t>
  </si>
  <si>
    <t>54-25м</t>
  </si>
  <si>
    <t>54-1к</t>
  </si>
  <si>
    <t>Сок яблочный</t>
  </si>
  <si>
    <t>Салат картофельный с кукурузой  и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</si>
</sst>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6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14" fillId="4" borderId="5" xfId="2" applyFill="1" applyBorder="1" applyProtection="1"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9" sqref="R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39</v>
      </c>
      <c r="D1" s="62"/>
      <c r="E1" s="62"/>
      <c r="F1" s="12" t="s">
        <v>16</v>
      </c>
      <c r="G1" s="2" t="s">
        <v>17</v>
      </c>
      <c r="H1" s="63" t="s">
        <v>83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104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107</v>
      </c>
      <c r="F6" s="40">
        <v>150</v>
      </c>
      <c r="G6" s="40">
        <v>6.1</v>
      </c>
      <c r="H6" s="40">
        <v>8.4</v>
      </c>
      <c r="I6" s="40">
        <v>24.3</v>
      </c>
      <c r="J6" s="40">
        <v>197.3</v>
      </c>
      <c r="K6" s="41" t="s">
        <v>108</v>
      </c>
      <c r="L6" s="40"/>
    </row>
    <row r="7" spans="1:12" ht="15" x14ac:dyDescent="0.25">
      <c r="A7" s="23"/>
      <c r="B7" s="15"/>
      <c r="C7" s="11"/>
      <c r="D7" s="51" t="s">
        <v>26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51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52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3.8</v>
      </c>
      <c r="H9" s="43">
        <v>0.4</v>
      </c>
      <c r="I9" s="43">
        <v>24.6</v>
      </c>
      <c r="J9" s="43">
        <v>117.2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85</v>
      </c>
      <c r="F10" s="43">
        <v>110</v>
      </c>
      <c r="G10" s="43">
        <v>1</v>
      </c>
      <c r="H10" s="43">
        <v>0.2</v>
      </c>
      <c r="I10" s="43">
        <v>8.9</v>
      </c>
      <c r="J10" s="43">
        <v>41.6</v>
      </c>
      <c r="K10" s="44" t="s">
        <v>45</v>
      </c>
      <c r="L10" s="43"/>
    </row>
    <row r="11" spans="1:12" ht="15" x14ac:dyDescent="0.25">
      <c r="A11" s="23"/>
      <c r="B11" s="15"/>
      <c r="C11" s="11"/>
      <c r="D11" s="6" t="s">
        <v>32</v>
      </c>
      <c r="E11" s="42" t="s">
        <v>43</v>
      </c>
      <c r="F11" s="43">
        <v>20</v>
      </c>
      <c r="G11" s="43">
        <v>1.3</v>
      </c>
      <c r="H11" s="43">
        <v>0.2</v>
      </c>
      <c r="I11" s="43">
        <v>6.7</v>
      </c>
      <c r="J11" s="43">
        <v>34.200000000000003</v>
      </c>
      <c r="K11" s="44" t="s">
        <v>45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16.900000000000002</v>
      </c>
      <c r="H13" s="19">
        <f>SUM(H6:H12)</f>
        <v>12.7</v>
      </c>
      <c r="I13" s="19">
        <f>SUM(I6:I12)</f>
        <v>77</v>
      </c>
      <c r="J13" s="19">
        <f>SUM(J6:J12)</f>
        <v>490.70000000000005</v>
      </c>
      <c r="K13" s="25"/>
      <c r="L13" s="19">
        <f t="shared" ref="L13" si="0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0.5</v>
      </c>
      <c r="H14" s="43">
        <v>0.1</v>
      </c>
      <c r="I14" s="43">
        <v>1.5</v>
      </c>
      <c r="J14" s="43">
        <v>8.5</v>
      </c>
      <c r="K14" s="44" t="s">
        <v>48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54</v>
      </c>
      <c r="F15" s="43">
        <v>250</v>
      </c>
      <c r="G15" s="43">
        <v>5.9</v>
      </c>
      <c r="H15" s="43">
        <v>7.1</v>
      </c>
      <c r="I15" s="43">
        <v>12.7</v>
      </c>
      <c r="J15" s="43">
        <v>138</v>
      </c>
      <c r="K15" s="44" t="s">
        <v>55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74</v>
      </c>
      <c r="F16" s="43">
        <v>120</v>
      </c>
      <c r="G16" s="43">
        <v>20.399999999999999</v>
      </c>
      <c r="H16" s="43">
        <v>19.8</v>
      </c>
      <c r="I16" s="43">
        <v>4.7</v>
      </c>
      <c r="J16" s="43">
        <v>278.60000000000002</v>
      </c>
      <c r="K16" s="44" t="s">
        <v>87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75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76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64</v>
      </c>
      <c r="F18" s="43">
        <v>200</v>
      </c>
      <c r="G18" s="43">
        <v>1</v>
      </c>
      <c r="H18" s="43">
        <v>0.1</v>
      </c>
      <c r="I18" s="43">
        <v>15.6</v>
      </c>
      <c r="J18" s="43">
        <v>66.900000000000006</v>
      </c>
      <c r="K18" s="44" t="s">
        <v>65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45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1">SUM(G14:G22)</f>
        <v>39.699999999999996</v>
      </c>
      <c r="H23" s="19">
        <f t="shared" si="1"/>
        <v>32.9</v>
      </c>
      <c r="I23" s="19">
        <f t="shared" si="1"/>
        <v>106.8</v>
      </c>
      <c r="J23" s="19">
        <f t="shared" si="1"/>
        <v>880.60000000000014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1400</v>
      </c>
      <c r="G24" s="32">
        <f t="shared" ref="G24:J24" si="3">G13+G23</f>
        <v>56.599999999999994</v>
      </c>
      <c r="H24" s="32">
        <f t="shared" si="3"/>
        <v>45.599999999999994</v>
      </c>
      <c r="I24" s="32">
        <f t="shared" si="3"/>
        <v>183.8</v>
      </c>
      <c r="J24" s="32">
        <f t="shared" si="3"/>
        <v>1371.3000000000002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16.899999999999999</v>
      </c>
      <c r="H25" s="40">
        <v>24</v>
      </c>
      <c r="I25" s="40">
        <v>4.3</v>
      </c>
      <c r="J25" s="40">
        <v>300.7</v>
      </c>
      <c r="K25" s="41" t="s">
        <v>50</v>
      </c>
      <c r="L25" s="40"/>
    </row>
    <row r="26" spans="1:12" ht="15" x14ac:dyDescent="0.25">
      <c r="A26" s="14"/>
      <c r="B26" s="15"/>
      <c r="C26" s="11"/>
      <c r="D26" s="6" t="s">
        <v>32</v>
      </c>
      <c r="E26" s="42" t="s">
        <v>43</v>
      </c>
      <c r="F26" s="43">
        <v>30</v>
      </c>
      <c r="G26" s="43">
        <v>2</v>
      </c>
      <c r="H26" s="43">
        <v>0.4</v>
      </c>
      <c r="I26" s="43">
        <v>10</v>
      </c>
      <c r="J26" s="43">
        <v>51.2</v>
      </c>
      <c r="K26" s="44" t="s">
        <v>45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44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86</v>
      </c>
      <c r="F28" s="43">
        <v>45</v>
      </c>
      <c r="G28" s="43">
        <v>5.8</v>
      </c>
      <c r="H28" s="43">
        <v>4.7</v>
      </c>
      <c r="I28" s="43">
        <v>14.8</v>
      </c>
      <c r="J28" s="43">
        <v>124.1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53</v>
      </c>
      <c r="F29" s="43">
        <v>150</v>
      </c>
      <c r="G29" s="43">
        <v>0.6</v>
      </c>
      <c r="H29" s="43">
        <v>0.6</v>
      </c>
      <c r="I29" s="43">
        <v>14.7</v>
      </c>
      <c r="J29" s="43">
        <v>66.599999999999994</v>
      </c>
      <c r="K29" s="44" t="s">
        <v>45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625</v>
      </c>
      <c r="G32" s="19">
        <f t="shared" ref="G32" si="5">SUM(G25:G31)</f>
        <v>25.5</v>
      </c>
      <c r="H32" s="19">
        <f t="shared" ref="H32" si="6">SUM(H25:H31)</f>
        <v>29.7</v>
      </c>
      <c r="I32" s="19">
        <f t="shared" ref="I32" si="7">SUM(I25:I31)</f>
        <v>50.2</v>
      </c>
      <c r="J32" s="19">
        <f t="shared" ref="J32:L32" si="8">SUM(J25:J31)</f>
        <v>569.4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82</v>
      </c>
      <c r="F34" s="43">
        <v>250</v>
      </c>
      <c r="G34" s="43">
        <v>16.2</v>
      </c>
      <c r="H34" s="43">
        <v>7.5</v>
      </c>
      <c r="I34" s="43">
        <v>18.600000000000001</v>
      </c>
      <c r="J34" s="43">
        <v>206.9</v>
      </c>
      <c r="K34" s="44">
        <v>120.1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46</v>
      </c>
      <c r="F35" s="43">
        <v>200</v>
      </c>
      <c r="G35" s="43">
        <v>20.100000000000001</v>
      </c>
      <c r="H35" s="43">
        <v>18.8</v>
      </c>
      <c r="I35" s="43">
        <v>17.2</v>
      </c>
      <c r="J35" s="43">
        <v>317.89999999999998</v>
      </c>
      <c r="K35" s="44" t="s">
        <v>97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109</v>
      </c>
      <c r="F37" s="43">
        <v>200</v>
      </c>
      <c r="G37" s="43">
        <v>0.2</v>
      </c>
      <c r="H37" s="43">
        <v>0</v>
      </c>
      <c r="I37" s="43">
        <v>12.9</v>
      </c>
      <c r="J37" s="43">
        <v>52.9</v>
      </c>
      <c r="K37" s="44" t="s">
        <v>110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40</v>
      </c>
      <c r="G39" s="43">
        <v>2.6</v>
      </c>
      <c r="H39" s="43">
        <v>0.5</v>
      </c>
      <c r="I39" s="43">
        <v>13.4</v>
      </c>
      <c r="J39" s="43">
        <v>68.3</v>
      </c>
      <c r="K39" s="44" t="s">
        <v>45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9">SUM(G33:G41)</f>
        <v>43.7</v>
      </c>
      <c r="H42" s="19">
        <f t="shared" ref="H42" si="10">SUM(H33:H41)</f>
        <v>27.3</v>
      </c>
      <c r="I42" s="19">
        <f t="shared" ref="I42" si="11">SUM(I33:I41)</f>
        <v>91.6</v>
      </c>
      <c r="J42" s="19">
        <f t="shared" ref="J42:L42" si="12">SUM(J33:J41)</f>
        <v>786.59999999999991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1375</v>
      </c>
      <c r="G43" s="32">
        <f t="shared" ref="G43" si="13">G32+G42</f>
        <v>69.2</v>
      </c>
      <c r="H43" s="32">
        <f t="shared" ref="H43" si="14">H32+H42</f>
        <v>57</v>
      </c>
      <c r="I43" s="32">
        <f t="shared" ref="I43" si="15">I32+I42</f>
        <v>141.80000000000001</v>
      </c>
      <c r="J43" s="32">
        <f t="shared" ref="J43:L43" si="16">J32+J42</f>
        <v>1356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180</v>
      </c>
      <c r="G44" s="40">
        <v>5.3</v>
      </c>
      <c r="H44" s="40">
        <v>5.2</v>
      </c>
      <c r="I44" s="40">
        <v>29.7</v>
      </c>
      <c r="J44" s="40">
        <v>187</v>
      </c>
      <c r="K44" s="41" t="s">
        <v>146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78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79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111</v>
      </c>
      <c r="F47" s="43">
        <v>80</v>
      </c>
      <c r="G47" s="43">
        <v>6.4</v>
      </c>
      <c r="H47" s="43">
        <v>11.2</v>
      </c>
      <c r="I47" s="43">
        <v>44.8</v>
      </c>
      <c r="J47" s="43">
        <v>305.60000000000002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40</v>
      </c>
      <c r="G49" s="43">
        <v>3</v>
      </c>
      <c r="H49" s="43">
        <v>0.3</v>
      </c>
      <c r="I49" s="43">
        <v>19.7</v>
      </c>
      <c r="J49" s="43">
        <v>93.8</v>
      </c>
      <c r="K49" s="44" t="s">
        <v>45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18.600000000000001</v>
      </c>
      <c r="H51" s="19">
        <f t="shared" ref="H51" si="18">SUM(H44:H50)</f>
        <v>19.599999999999998</v>
      </c>
      <c r="I51" s="19">
        <f t="shared" ref="I51" si="19">SUM(I44:I50)</f>
        <v>105.39999999999999</v>
      </c>
      <c r="J51" s="19">
        <f t="shared" ref="J51:L51" si="20">SUM(J44:J50)</f>
        <v>672.4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112</v>
      </c>
      <c r="F52" s="43">
        <v>60</v>
      </c>
      <c r="G52" s="43">
        <v>0.7</v>
      </c>
      <c r="H52" s="43">
        <v>5.4</v>
      </c>
      <c r="I52" s="43">
        <v>4</v>
      </c>
      <c r="J52" s="43">
        <v>67.099999999999994</v>
      </c>
      <c r="K52" s="44" t="s">
        <v>113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70</v>
      </c>
      <c r="F53" s="43">
        <v>250</v>
      </c>
      <c r="G53" s="43">
        <v>5.8</v>
      </c>
      <c r="H53" s="43">
        <v>7</v>
      </c>
      <c r="I53" s="43">
        <v>7.1</v>
      </c>
      <c r="J53" s="43">
        <v>115.3</v>
      </c>
      <c r="K53" s="44" t="s">
        <v>71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102</v>
      </c>
      <c r="F54" s="43">
        <v>90</v>
      </c>
      <c r="G54" s="43">
        <v>17.2</v>
      </c>
      <c r="H54" s="43">
        <v>3.3</v>
      </c>
      <c r="I54" s="43">
        <v>12.1</v>
      </c>
      <c r="J54" s="43">
        <v>146.5</v>
      </c>
      <c r="K54" s="44" t="s">
        <v>103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8.1999999999999993</v>
      </c>
      <c r="H55" s="43">
        <v>6.3</v>
      </c>
      <c r="I55" s="43">
        <v>35.9</v>
      </c>
      <c r="J55" s="43">
        <v>233.7</v>
      </c>
      <c r="K55" s="44" t="s">
        <v>114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115</v>
      </c>
      <c r="F56" s="43">
        <v>200</v>
      </c>
      <c r="G56" s="43">
        <v>0.5</v>
      </c>
      <c r="H56" s="43">
        <v>0</v>
      </c>
      <c r="I56" s="43">
        <v>20.3</v>
      </c>
      <c r="J56" s="43">
        <v>83.6</v>
      </c>
      <c r="K56" s="44">
        <v>495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45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1">SUM(G52:G60)</f>
        <v>39</v>
      </c>
      <c r="H61" s="19">
        <f t="shared" ref="H61" si="22">SUM(H52:H60)</f>
        <v>22.9</v>
      </c>
      <c r="I61" s="19">
        <f t="shared" ref="I61" si="23">SUM(I52:I60)</f>
        <v>118.89999999999999</v>
      </c>
      <c r="J61" s="19">
        <f t="shared" ref="J61:L61" si="24">SUM(J52:J60)</f>
        <v>838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1340</v>
      </c>
      <c r="G62" s="32">
        <f t="shared" ref="G62" si="25">G51+G61</f>
        <v>57.6</v>
      </c>
      <c r="H62" s="32">
        <f t="shared" ref="H62" si="26">H51+H61</f>
        <v>42.5</v>
      </c>
      <c r="I62" s="32">
        <f t="shared" ref="I62" si="27">I51+I61</f>
        <v>224.29999999999998</v>
      </c>
      <c r="J62" s="32">
        <f t="shared" ref="J62:L62" si="28">J51+J61</f>
        <v>1510.4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100</v>
      </c>
      <c r="F63" s="40">
        <v>150</v>
      </c>
      <c r="G63" s="40">
        <v>29.7</v>
      </c>
      <c r="H63" s="40">
        <v>10.7</v>
      </c>
      <c r="I63" s="40">
        <v>21.6</v>
      </c>
      <c r="J63" s="40">
        <v>301.3</v>
      </c>
      <c r="K63" s="44" t="s">
        <v>101</v>
      </c>
      <c r="L63" s="40"/>
    </row>
    <row r="64" spans="1:12" ht="15" x14ac:dyDescent="0.25">
      <c r="A64" s="23"/>
      <c r="B64" s="15"/>
      <c r="C64" s="11"/>
      <c r="D64" s="6" t="s">
        <v>84</v>
      </c>
      <c r="E64" s="53" t="s">
        <v>116</v>
      </c>
      <c r="F64" s="43">
        <v>25</v>
      </c>
      <c r="G64" s="43">
        <v>0.1</v>
      </c>
      <c r="H64" s="43">
        <v>0</v>
      </c>
      <c r="I64" s="43">
        <v>16.3</v>
      </c>
      <c r="J64" s="43">
        <v>65.400000000000006</v>
      </c>
      <c r="K64" s="44" t="s">
        <v>45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0.2</v>
      </c>
      <c r="H65" s="43">
        <v>0.1</v>
      </c>
      <c r="I65" s="43">
        <v>6.6</v>
      </c>
      <c r="J65" s="43">
        <v>27.9</v>
      </c>
      <c r="K65" s="44" t="s">
        <v>69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42</v>
      </c>
      <c r="F67" s="43">
        <v>120</v>
      </c>
      <c r="G67" s="43">
        <v>1</v>
      </c>
      <c r="H67" s="43">
        <v>0.2</v>
      </c>
      <c r="I67" s="43">
        <v>9</v>
      </c>
      <c r="J67" s="43">
        <v>42</v>
      </c>
      <c r="K67" s="44" t="s">
        <v>45</v>
      </c>
      <c r="L67" s="43"/>
    </row>
    <row r="68" spans="1:12" ht="15" x14ac:dyDescent="0.25">
      <c r="A68" s="23"/>
      <c r="B68" s="15"/>
      <c r="C68" s="11"/>
      <c r="D68" s="6" t="s">
        <v>32</v>
      </c>
      <c r="E68" s="42" t="s">
        <v>43</v>
      </c>
      <c r="F68" s="43">
        <v>25</v>
      </c>
      <c r="G68" s="43">
        <v>1.7</v>
      </c>
      <c r="H68" s="43">
        <v>0.3</v>
      </c>
      <c r="I68" s="43">
        <v>8.4</v>
      </c>
      <c r="J68" s="43">
        <v>42.7</v>
      </c>
      <c r="K68" s="44" t="s">
        <v>45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9">SUM(G63:G69)</f>
        <v>35</v>
      </c>
      <c r="H70" s="19">
        <f t="shared" ref="H70" si="30">SUM(H63:H69)</f>
        <v>11.499999999999998</v>
      </c>
      <c r="I70" s="19">
        <f t="shared" ref="I70" si="31">SUM(I63:I69)</f>
        <v>76.700000000000017</v>
      </c>
      <c r="J70" s="19">
        <f t="shared" ref="J70:L70" si="32">SUM(J63:J69)</f>
        <v>549.6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117</v>
      </c>
      <c r="F71" s="43">
        <v>60</v>
      </c>
      <c r="G71" s="43">
        <v>0.6</v>
      </c>
      <c r="H71" s="43">
        <v>3.1</v>
      </c>
      <c r="I71" s="43">
        <v>1.8</v>
      </c>
      <c r="J71" s="43">
        <v>37.5</v>
      </c>
      <c r="K71" s="44" t="s">
        <v>118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250</v>
      </c>
      <c r="G72" s="43">
        <v>6</v>
      </c>
      <c r="H72" s="43">
        <v>2.7</v>
      </c>
      <c r="I72" s="43">
        <v>19.399999999999999</v>
      </c>
      <c r="J72" s="43">
        <v>126.1</v>
      </c>
      <c r="K72" s="44" t="s">
        <v>60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92</v>
      </c>
      <c r="F73" s="43">
        <v>100</v>
      </c>
      <c r="G73" s="43">
        <v>13.9</v>
      </c>
      <c r="H73" s="43">
        <v>7.4</v>
      </c>
      <c r="I73" s="43">
        <v>6.3</v>
      </c>
      <c r="J73" s="43">
        <v>147.30000000000001</v>
      </c>
      <c r="K73" s="44" t="s">
        <v>119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80</v>
      </c>
      <c r="F74" s="43">
        <v>200</v>
      </c>
      <c r="G74" s="43">
        <v>4.0999999999999996</v>
      </c>
      <c r="H74" s="43">
        <v>7.1</v>
      </c>
      <c r="I74" s="43">
        <v>26.4</v>
      </c>
      <c r="J74" s="43">
        <v>185.8</v>
      </c>
      <c r="K74" s="44" t="s">
        <v>81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88</v>
      </c>
      <c r="F75" s="43">
        <v>200</v>
      </c>
      <c r="G75" s="43">
        <v>0.2</v>
      </c>
      <c r="H75" s="43">
        <v>0.1</v>
      </c>
      <c r="I75" s="43">
        <v>12.2</v>
      </c>
      <c r="J75" s="43">
        <v>50.6</v>
      </c>
      <c r="K75" s="44" t="s">
        <v>89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45</v>
      </c>
      <c r="L77" s="43"/>
    </row>
    <row r="78" spans="1:12" ht="15" x14ac:dyDescent="0.25">
      <c r="A78" s="23"/>
      <c r="B78" s="15"/>
      <c r="C78" s="11"/>
      <c r="D78" s="52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3">SUM(G71:G79)</f>
        <v>31.4</v>
      </c>
      <c r="H80" s="19">
        <f t="shared" ref="H80" si="34">SUM(H71:H79)</f>
        <v>21.3</v>
      </c>
      <c r="I80" s="19">
        <f t="shared" ref="I80" si="35">SUM(I71:I79)</f>
        <v>105.6</v>
      </c>
      <c r="J80" s="19">
        <f t="shared" ref="J80:L80" si="36">SUM(J71:J79)</f>
        <v>739.1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1450</v>
      </c>
      <c r="G81" s="32">
        <f t="shared" ref="G81" si="37">G70+G80</f>
        <v>66.400000000000006</v>
      </c>
      <c r="H81" s="32">
        <f t="shared" ref="H81" si="38">H70+H80</f>
        <v>32.799999999999997</v>
      </c>
      <c r="I81" s="32">
        <f t="shared" ref="I81" si="39">I70+I80</f>
        <v>182.3</v>
      </c>
      <c r="J81" s="32">
        <f t="shared" ref="J81:L81" si="40">J70+J80</f>
        <v>1288.7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180</v>
      </c>
      <c r="G82" s="40">
        <v>24.6</v>
      </c>
      <c r="H82" s="40">
        <v>5.8</v>
      </c>
      <c r="I82" s="40">
        <v>30</v>
      </c>
      <c r="J82" s="40">
        <v>270.5</v>
      </c>
      <c r="K82" s="41" t="s">
        <v>73</v>
      </c>
      <c r="L82" s="40"/>
    </row>
    <row r="83" spans="1:12" ht="15" x14ac:dyDescent="0.25">
      <c r="A83" s="23"/>
      <c r="B83" s="15"/>
      <c r="C83" s="11"/>
      <c r="D83" s="6" t="s">
        <v>32</v>
      </c>
      <c r="E83" s="42" t="s">
        <v>43</v>
      </c>
      <c r="F83" s="43">
        <v>20</v>
      </c>
      <c r="G83" s="43">
        <v>1.3</v>
      </c>
      <c r="H83" s="43">
        <v>0.2</v>
      </c>
      <c r="I83" s="43">
        <v>6.7</v>
      </c>
      <c r="J83" s="43">
        <v>34.200000000000003</v>
      </c>
      <c r="K83" s="44" t="s">
        <v>45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44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3.8</v>
      </c>
      <c r="H85" s="43">
        <v>0.4</v>
      </c>
      <c r="I85" s="43">
        <v>24.6</v>
      </c>
      <c r="J85" s="43">
        <v>117.2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30</v>
      </c>
      <c r="E87" s="42" t="s">
        <v>147</v>
      </c>
      <c r="F87" s="43">
        <v>200</v>
      </c>
      <c r="G87" s="43">
        <v>1</v>
      </c>
      <c r="H87" s="43">
        <v>0.2</v>
      </c>
      <c r="I87" s="43">
        <v>20.2</v>
      </c>
      <c r="J87" s="43">
        <v>86.6</v>
      </c>
      <c r="K87" s="44" t="s">
        <v>45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1">SUM(G82:G88)</f>
        <v>30.900000000000002</v>
      </c>
      <c r="H89" s="19">
        <f t="shared" ref="H89" si="42">SUM(H82:H88)</f>
        <v>6.6000000000000005</v>
      </c>
      <c r="I89" s="19">
        <f t="shared" ref="I89" si="43">SUM(I82:I88)</f>
        <v>87.9</v>
      </c>
      <c r="J89" s="19">
        <f t="shared" ref="J89:L89" si="44">SUM(J82:J88)</f>
        <v>535.29999999999995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47</v>
      </c>
      <c r="F90" s="43">
        <v>60</v>
      </c>
      <c r="G90" s="43">
        <v>0.5</v>
      </c>
      <c r="H90" s="43">
        <v>0.1</v>
      </c>
      <c r="I90" s="43">
        <v>1.5</v>
      </c>
      <c r="J90" s="43">
        <v>8.5</v>
      </c>
      <c r="K90" s="44" t="s">
        <v>48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66</v>
      </c>
      <c r="F91" s="43">
        <v>250</v>
      </c>
      <c r="G91" s="43">
        <v>8.1999999999999993</v>
      </c>
      <c r="H91" s="43">
        <v>3.5</v>
      </c>
      <c r="I91" s="43">
        <v>18.7</v>
      </c>
      <c r="J91" s="43">
        <v>138.69999999999999</v>
      </c>
      <c r="K91" s="44" t="s">
        <v>67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100</v>
      </c>
      <c r="G92" s="43">
        <v>16.7</v>
      </c>
      <c r="H92" s="43">
        <v>15.9</v>
      </c>
      <c r="I92" s="43">
        <v>6.7</v>
      </c>
      <c r="J92" s="43">
        <v>236.5</v>
      </c>
      <c r="K92" s="44" t="s">
        <v>62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90</v>
      </c>
      <c r="F93" s="43">
        <v>180</v>
      </c>
      <c r="G93" s="43">
        <v>4.3</v>
      </c>
      <c r="H93" s="43">
        <v>5.8</v>
      </c>
      <c r="I93" s="43">
        <v>43.7</v>
      </c>
      <c r="J93" s="43">
        <v>244.2</v>
      </c>
      <c r="K93" s="44" t="s">
        <v>91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120</v>
      </c>
      <c r="F94" s="43">
        <v>200</v>
      </c>
      <c r="G94" s="43">
        <v>0.2</v>
      </c>
      <c r="H94" s="43">
        <v>0.1</v>
      </c>
      <c r="I94" s="43">
        <v>10.1</v>
      </c>
      <c r="J94" s="43">
        <v>42.5</v>
      </c>
      <c r="K94" s="44" t="s">
        <v>121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35</v>
      </c>
      <c r="G96" s="43">
        <v>2.2999999999999998</v>
      </c>
      <c r="H96" s="43">
        <v>0.4</v>
      </c>
      <c r="I96" s="43">
        <v>11.7</v>
      </c>
      <c r="J96" s="43">
        <v>59.8</v>
      </c>
      <c r="K96" s="44" t="s">
        <v>45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885</v>
      </c>
      <c r="G99" s="19">
        <f t="shared" ref="G99" si="45">SUM(G90:G98)</f>
        <v>36.799999999999997</v>
      </c>
      <c r="H99" s="19">
        <f t="shared" ref="H99" si="46">SUM(H90:H98)</f>
        <v>26.3</v>
      </c>
      <c r="I99" s="19">
        <f t="shared" ref="I99" si="47">SUM(I90:I98)</f>
        <v>121.89999999999999</v>
      </c>
      <c r="J99" s="19">
        <f t="shared" ref="J99:L99" si="48">SUM(J90:J98)</f>
        <v>870.8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1535</v>
      </c>
      <c r="G100" s="32">
        <f t="shared" ref="G100" si="49">G89+G99</f>
        <v>67.7</v>
      </c>
      <c r="H100" s="32">
        <f t="shared" ref="H100" si="50">H89+H99</f>
        <v>32.9</v>
      </c>
      <c r="I100" s="32">
        <f t="shared" ref="I100" si="51">I89+I99</f>
        <v>209.8</v>
      </c>
      <c r="J100" s="32">
        <f t="shared" ref="J100:L100" si="52">J89+J99</f>
        <v>1406.1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98</v>
      </c>
      <c r="F101" s="40">
        <v>200</v>
      </c>
      <c r="G101" s="40">
        <v>5</v>
      </c>
      <c r="H101" s="40">
        <v>5.9</v>
      </c>
      <c r="I101" s="40">
        <v>24</v>
      </c>
      <c r="J101" s="40">
        <v>168.9</v>
      </c>
      <c r="K101" s="41" t="s">
        <v>99</v>
      </c>
      <c r="L101" s="40"/>
    </row>
    <row r="102" spans="1:12" ht="15" x14ac:dyDescent="0.25">
      <c r="A102" s="23"/>
      <c r="B102" s="15"/>
      <c r="C102" s="11"/>
      <c r="D102" s="6" t="s">
        <v>32</v>
      </c>
      <c r="E102" s="42" t="s">
        <v>43</v>
      </c>
      <c r="F102" s="43">
        <v>50</v>
      </c>
      <c r="G102" s="43">
        <v>3.3</v>
      </c>
      <c r="H102" s="43">
        <v>0.6</v>
      </c>
      <c r="I102" s="43">
        <v>16.7</v>
      </c>
      <c r="J102" s="43">
        <v>85.4</v>
      </c>
      <c r="K102" s="44" t="s">
        <v>45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 t="s">
        <v>44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4.5999999999999996</v>
      </c>
      <c r="H104" s="43">
        <v>0.5</v>
      </c>
      <c r="I104" s="43">
        <v>29.5</v>
      </c>
      <c r="J104" s="43">
        <v>140.6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53" t="s">
        <v>85</v>
      </c>
      <c r="F105" s="43">
        <v>150</v>
      </c>
      <c r="G105" s="43">
        <v>1.4</v>
      </c>
      <c r="H105" s="43">
        <v>0.3</v>
      </c>
      <c r="I105" s="43">
        <v>12.2</v>
      </c>
      <c r="J105" s="43">
        <v>56.7</v>
      </c>
      <c r="K105" s="44" t="s">
        <v>45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660</v>
      </c>
      <c r="G108" s="19">
        <f t="shared" ref="G108:J108" si="53">SUM(G101:G107)</f>
        <v>14.5</v>
      </c>
      <c r="H108" s="19">
        <f t="shared" si="53"/>
        <v>7.3</v>
      </c>
      <c r="I108" s="19">
        <f t="shared" si="53"/>
        <v>88.8</v>
      </c>
      <c r="J108" s="19">
        <f t="shared" si="53"/>
        <v>478.40000000000003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148</v>
      </c>
      <c r="F109" s="43">
        <v>101</v>
      </c>
      <c r="G109" s="43">
        <v>1.4</v>
      </c>
      <c r="H109" s="43">
        <v>5.5</v>
      </c>
      <c r="I109" s="43">
        <v>8.3000000000000007</v>
      </c>
      <c r="J109" s="43">
        <v>88.3</v>
      </c>
      <c r="K109" s="44">
        <v>73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122</v>
      </c>
      <c r="F110" s="43">
        <v>200</v>
      </c>
      <c r="G110" s="43">
        <v>1.8</v>
      </c>
      <c r="H110" s="43">
        <v>4.3</v>
      </c>
      <c r="I110" s="43">
        <v>10.7</v>
      </c>
      <c r="J110" s="43">
        <v>88.3</v>
      </c>
      <c r="K110" s="44" t="s">
        <v>123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124</v>
      </c>
      <c r="F111" s="43">
        <v>100</v>
      </c>
      <c r="G111" s="43">
        <v>32.1</v>
      </c>
      <c r="H111" s="43">
        <v>2.4</v>
      </c>
      <c r="I111" s="43">
        <v>1.1000000000000001</v>
      </c>
      <c r="J111" s="43">
        <v>154.80000000000001</v>
      </c>
      <c r="K111" s="44" t="s">
        <v>94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63</v>
      </c>
      <c r="F112" s="43">
        <v>180</v>
      </c>
      <c r="G112" s="43">
        <v>6.4</v>
      </c>
      <c r="H112" s="43">
        <v>6.2</v>
      </c>
      <c r="I112" s="43">
        <v>28.1</v>
      </c>
      <c r="J112" s="43">
        <v>193.8</v>
      </c>
      <c r="K112" s="44">
        <v>202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125</v>
      </c>
      <c r="F113" s="43">
        <v>200</v>
      </c>
      <c r="G113" s="43">
        <v>0.1</v>
      </c>
      <c r="H113" s="43">
        <v>0</v>
      </c>
      <c r="I113" s="43">
        <v>14</v>
      </c>
      <c r="J113" s="43">
        <v>56.8</v>
      </c>
      <c r="K113" s="44" t="s">
        <v>126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45</v>
      </c>
      <c r="L115" s="43"/>
    </row>
    <row r="116" spans="1:12" ht="15" x14ac:dyDescent="0.25">
      <c r="A116" s="23"/>
      <c r="B116" s="15"/>
      <c r="C116" s="11"/>
      <c r="D116" s="56" t="s">
        <v>84</v>
      </c>
      <c r="E116" s="42" t="s">
        <v>95</v>
      </c>
      <c r="F116" s="43">
        <v>50</v>
      </c>
      <c r="G116" s="43">
        <v>0.7</v>
      </c>
      <c r="H116" s="43">
        <v>4.0999999999999996</v>
      </c>
      <c r="I116" s="43">
        <v>1.6</v>
      </c>
      <c r="J116" s="43">
        <v>46.5</v>
      </c>
      <c r="K116" s="44" t="s">
        <v>96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921</v>
      </c>
      <c r="G118" s="19">
        <f t="shared" ref="G118:J118" si="55">SUM(G109:G117)</f>
        <v>49.100000000000009</v>
      </c>
      <c r="H118" s="19">
        <f t="shared" si="55"/>
        <v>23.4</v>
      </c>
      <c r="I118" s="19">
        <f t="shared" si="55"/>
        <v>103.3</v>
      </c>
      <c r="J118" s="19">
        <f t="shared" si="55"/>
        <v>820.30000000000007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1581</v>
      </c>
      <c r="G119" s="32">
        <f t="shared" ref="G119" si="57">G108+G118</f>
        <v>63.600000000000009</v>
      </c>
      <c r="H119" s="32">
        <f t="shared" ref="H119" si="58">H108+H118</f>
        <v>30.7</v>
      </c>
      <c r="I119" s="32">
        <f t="shared" ref="I119" si="59">I108+I118</f>
        <v>192.1</v>
      </c>
      <c r="J119" s="32">
        <f t="shared" ref="J119:L119" si="60">J108+J118</f>
        <v>1298.7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127</v>
      </c>
      <c r="F120" s="40">
        <v>180</v>
      </c>
      <c r="G120" s="40">
        <v>11.6</v>
      </c>
      <c r="H120" s="40">
        <v>12.8</v>
      </c>
      <c r="I120" s="40">
        <v>5.7</v>
      </c>
      <c r="J120" s="40">
        <v>184.2</v>
      </c>
      <c r="K120" s="41" t="s">
        <v>128</v>
      </c>
      <c r="L120" s="40"/>
    </row>
    <row r="121" spans="1:12" ht="15" x14ac:dyDescent="0.25">
      <c r="A121" s="14"/>
      <c r="B121" s="15"/>
      <c r="C121" s="11"/>
      <c r="D121" s="6" t="s">
        <v>32</v>
      </c>
      <c r="E121" s="42" t="s">
        <v>43</v>
      </c>
      <c r="F121" s="43">
        <v>25</v>
      </c>
      <c r="G121" s="43">
        <v>1.7</v>
      </c>
      <c r="H121" s="43">
        <v>0.3</v>
      </c>
      <c r="I121" s="43">
        <v>8.4</v>
      </c>
      <c r="J121" s="43">
        <v>42.7</v>
      </c>
      <c r="K121" s="44" t="s">
        <v>45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44" t="s">
        <v>52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86</v>
      </c>
      <c r="F123" s="43">
        <v>55</v>
      </c>
      <c r="G123" s="43">
        <v>7</v>
      </c>
      <c r="H123" s="43">
        <v>5.7</v>
      </c>
      <c r="I123" s="43">
        <v>18</v>
      </c>
      <c r="J123" s="43">
        <v>151.6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53</v>
      </c>
      <c r="F124" s="43">
        <v>150</v>
      </c>
      <c r="G124" s="43">
        <v>0.6</v>
      </c>
      <c r="H124" s="43">
        <v>0.6</v>
      </c>
      <c r="I124" s="43">
        <v>14.7</v>
      </c>
      <c r="J124" s="43">
        <v>66.599999999999994</v>
      </c>
      <c r="K124" s="44" t="s">
        <v>45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1">SUM(G120:G126)</f>
        <v>25.6</v>
      </c>
      <c r="H127" s="19">
        <f t="shared" si="61"/>
        <v>22.900000000000002</v>
      </c>
      <c r="I127" s="19">
        <f t="shared" si="61"/>
        <v>59.3</v>
      </c>
      <c r="J127" s="19">
        <f t="shared" si="61"/>
        <v>545.5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47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48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54</v>
      </c>
      <c r="F129" s="43">
        <v>200</v>
      </c>
      <c r="G129" s="43">
        <v>4.7</v>
      </c>
      <c r="H129" s="43">
        <v>5.7</v>
      </c>
      <c r="I129" s="43">
        <v>10.1</v>
      </c>
      <c r="J129" s="43">
        <v>110.4</v>
      </c>
      <c r="K129" s="44" t="s">
        <v>55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100</v>
      </c>
      <c r="G130" s="43">
        <v>17</v>
      </c>
      <c r="H130" s="43">
        <v>16.5</v>
      </c>
      <c r="I130" s="43">
        <v>3.9</v>
      </c>
      <c r="J130" s="43">
        <v>232.1</v>
      </c>
      <c r="K130" s="44" t="s">
        <v>87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129</v>
      </c>
      <c r="F131" s="43">
        <v>200</v>
      </c>
      <c r="G131" s="43">
        <v>5.9</v>
      </c>
      <c r="H131" s="43">
        <v>7</v>
      </c>
      <c r="I131" s="43">
        <v>40.700000000000003</v>
      </c>
      <c r="J131" s="43">
        <v>249.5</v>
      </c>
      <c r="K131" s="44" t="s">
        <v>130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131</v>
      </c>
      <c r="F132" s="43">
        <v>200</v>
      </c>
      <c r="G132" s="43">
        <v>0.6</v>
      </c>
      <c r="H132" s="43">
        <v>0.2</v>
      </c>
      <c r="I132" s="43">
        <v>15.1</v>
      </c>
      <c r="J132" s="43">
        <v>65.400000000000006</v>
      </c>
      <c r="K132" s="44" t="s">
        <v>132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3">SUM(G128:G136)</f>
        <v>35.300000000000004</v>
      </c>
      <c r="H137" s="19">
        <f t="shared" si="63"/>
        <v>30.4</v>
      </c>
      <c r="I137" s="19">
        <f t="shared" si="63"/>
        <v>110.8</v>
      </c>
      <c r="J137" s="19">
        <f t="shared" si="63"/>
        <v>857.7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1460</v>
      </c>
      <c r="G138" s="32">
        <f t="shared" ref="G138" si="65">G127+G137</f>
        <v>60.900000000000006</v>
      </c>
      <c r="H138" s="32">
        <f t="shared" ref="H138" si="66">H127+H137</f>
        <v>53.3</v>
      </c>
      <c r="I138" s="32">
        <f t="shared" ref="I138" si="67">I127+I137</f>
        <v>170.1</v>
      </c>
      <c r="J138" s="32">
        <f t="shared" ref="J138:L138" si="68">J127+J137</f>
        <v>1403.2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135</v>
      </c>
      <c r="F139" s="40">
        <v>200</v>
      </c>
      <c r="G139" s="40">
        <v>8.3000000000000007</v>
      </c>
      <c r="H139" s="40">
        <v>10.1</v>
      </c>
      <c r="I139" s="40">
        <v>37.6</v>
      </c>
      <c r="J139" s="40">
        <v>274.89999999999998</v>
      </c>
      <c r="K139" s="41" t="s">
        <v>136</v>
      </c>
      <c r="L139" s="40"/>
    </row>
    <row r="140" spans="1:12" ht="15" x14ac:dyDescent="0.25">
      <c r="A140" s="23"/>
      <c r="B140" s="15"/>
      <c r="C140" s="11"/>
      <c r="D140" s="6"/>
      <c r="E140" s="57"/>
      <c r="F140" s="58"/>
      <c r="G140" s="58"/>
      <c r="H140" s="58"/>
      <c r="I140" s="58"/>
      <c r="J140" s="58"/>
      <c r="K140" s="59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1.6</v>
      </c>
      <c r="H141" s="43">
        <v>1.1000000000000001</v>
      </c>
      <c r="I141" s="43">
        <v>8.6</v>
      </c>
      <c r="J141" s="43">
        <v>50.9</v>
      </c>
      <c r="K141" s="44" t="s">
        <v>58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111</v>
      </c>
      <c r="F142" s="43">
        <v>70</v>
      </c>
      <c r="G142" s="43">
        <v>5.6</v>
      </c>
      <c r="H142" s="43">
        <v>9.8000000000000007</v>
      </c>
      <c r="I142" s="43">
        <v>39.200000000000003</v>
      </c>
      <c r="J142" s="43">
        <v>267.39999999999998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32</v>
      </c>
      <c r="E144" s="42" t="s">
        <v>43</v>
      </c>
      <c r="F144" s="43">
        <v>20</v>
      </c>
      <c r="G144" s="43">
        <v>1.3</v>
      </c>
      <c r="H144" s="43">
        <v>0.2</v>
      </c>
      <c r="I144" s="43">
        <v>6.7</v>
      </c>
      <c r="J144" s="43">
        <v>34.200000000000003</v>
      </c>
      <c r="K144" s="44" t="s">
        <v>45</v>
      </c>
      <c r="L144" s="43"/>
    </row>
    <row r="145" spans="1:12" ht="15" x14ac:dyDescent="0.25">
      <c r="A145" s="23"/>
      <c r="B145" s="15"/>
      <c r="C145" s="11"/>
      <c r="D145" s="6" t="s">
        <v>31</v>
      </c>
      <c r="E145" s="42" t="s">
        <v>41</v>
      </c>
      <c r="F145" s="43">
        <v>10</v>
      </c>
      <c r="G145" s="43">
        <v>0.8</v>
      </c>
      <c r="H145" s="43">
        <v>0.1</v>
      </c>
      <c r="I145" s="43">
        <v>4.9000000000000004</v>
      </c>
      <c r="J145" s="43">
        <v>23.4</v>
      </c>
      <c r="K145" s="44" t="s">
        <v>45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17.600000000000001</v>
      </c>
      <c r="H146" s="19">
        <f t="shared" si="69"/>
        <v>21.3</v>
      </c>
      <c r="I146" s="19">
        <f t="shared" si="69"/>
        <v>97.000000000000014</v>
      </c>
      <c r="J146" s="19">
        <f t="shared" si="69"/>
        <v>650.79999999999995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112</v>
      </c>
      <c r="F147" s="43">
        <v>60</v>
      </c>
      <c r="G147" s="43">
        <v>0.7</v>
      </c>
      <c r="H147" s="43">
        <v>5.4</v>
      </c>
      <c r="I147" s="43">
        <v>4</v>
      </c>
      <c r="J147" s="43">
        <v>67.099999999999994</v>
      </c>
      <c r="K147" s="44" t="s">
        <v>113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66</v>
      </c>
      <c r="F148" s="43">
        <v>250</v>
      </c>
      <c r="G148" s="43">
        <v>8.4</v>
      </c>
      <c r="H148" s="43">
        <v>5.7</v>
      </c>
      <c r="I148" s="43">
        <v>20.3</v>
      </c>
      <c r="J148" s="43">
        <v>166.4</v>
      </c>
      <c r="K148" s="44" t="s">
        <v>67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110</v>
      </c>
      <c r="G149" s="43">
        <v>15.2</v>
      </c>
      <c r="H149" s="43">
        <v>8.1999999999999993</v>
      </c>
      <c r="I149" s="43">
        <v>6.9</v>
      </c>
      <c r="J149" s="43">
        <v>162</v>
      </c>
      <c r="K149" s="44" t="s">
        <v>93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80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81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137</v>
      </c>
      <c r="F151" s="43">
        <v>200</v>
      </c>
      <c r="G151" s="43">
        <v>0.3</v>
      </c>
      <c r="H151" s="43">
        <v>0.1</v>
      </c>
      <c r="I151" s="43">
        <v>11.1</v>
      </c>
      <c r="J151" s="43">
        <v>46.4</v>
      </c>
      <c r="K151" s="44" t="s">
        <v>138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1">SUM(G147:G155)</f>
        <v>34.299999999999997</v>
      </c>
      <c r="H156" s="19">
        <f t="shared" si="71"/>
        <v>25.6</v>
      </c>
      <c r="I156" s="19">
        <f t="shared" si="71"/>
        <v>101.6</v>
      </c>
      <c r="J156" s="19">
        <f t="shared" si="71"/>
        <v>773.1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1360</v>
      </c>
      <c r="G157" s="32">
        <f t="shared" ref="G157" si="73">G146+G156</f>
        <v>51.9</v>
      </c>
      <c r="H157" s="32">
        <f t="shared" ref="H157" si="74">H146+H156</f>
        <v>46.900000000000006</v>
      </c>
      <c r="I157" s="32">
        <f t="shared" ref="I157" si="75">I146+I156</f>
        <v>198.60000000000002</v>
      </c>
      <c r="J157" s="32">
        <f t="shared" ref="J157:L157" si="76">J146+J156</f>
        <v>1423.9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100</v>
      </c>
      <c r="F158" s="40">
        <v>150</v>
      </c>
      <c r="G158" s="40">
        <v>29.7</v>
      </c>
      <c r="H158" s="40">
        <v>10.7</v>
      </c>
      <c r="I158" s="40">
        <v>21.6</v>
      </c>
      <c r="J158" s="40">
        <v>301.3</v>
      </c>
      <c r="K158" s="41" t="s">
        <v>101</v>
      </c>
      <c r="L158" s="40"/>
    </row>
    <row r="159" spans="1:12" ht="15" x14ac:dyDescent="0.25">
      <c r="A159" s="23"/>
      <c r="B159" s="15"/>
      <c r="C159" s="11"/>
      <c r="D159" s="6" t="s">
        <v>84</v>
      </c>
      <c r="E159" s="42" t="s">
        <v>116</v>
      </c>
      <c r="F159" s="43">
        <v>20</v>
      </c>
      <c r="G159" s="43">
        <v>0.1</v>
      </c>
      <c r="H159" s="43">
        <v>0</v>
      </c>
      <c r="I159" s="43">
        <v>13</v>
      </c>
      <c r="J159" s="43">
        <v>52.3</v>
      </c>
      <c r="K159" s="44" t="s">
        <v>45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44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42</v>
      </c>
      <c r="F162" s="43">
        <v>100</v>
      </c>
      <c r="G162" s="43">
        <v>0.8</v>
      </c>
      <c r="H162" s="43">
        <v>0.2</v>
      </c>
      <c r="I162" s="43">
        <v>7.5</v>
      </c>
      <c r="J162" s="43">
        <v>35</v>
      </c>
      <c r="K162" s="44" t="s">
        <v>45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3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33.099999999999994</v>
      </c>
      <c r="H165" s="19">
        <f t="shared" si="77"/>
        <v>11.099999999999998</v>
      </c>
      <c r="I165" s="19">
        <f t="shared" si="77"/>
        <v>63.3</v>
      </c>
      <c r="J165" s="19">
        <f t="shared" si="77"/>
        <v>485.70000000000005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139</v>
      </c>
      <c r="F167" s="43">
        <v>200</v>
      </c>
      <c r="G167" s="43">
        <v>4.5999999999999996</v>
      </c>
      <c r="H167" s="43">
        <v>3.3</v>
      </c>
      <c r="I167" s="43">
        <v>11.4</v>
      </c>
      <c r="J167" s="43">
        <v>93.6</v>
      </c>
      <c r="K167" s="44" t="s">
        <v>140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106</v>
      </c>
      <c r="F168" s="43">
        <v>310</v>
      </c>
      <c r="G168" s="43">
        <v>17.600000000000001</v>
      </c>
      <c r="H168" s="43">
        <v>17.8</v>
      </c>
      <c r="I168" s="43">
        <v>14.3</v>
      </c>
      <c r="J168" s="43">
        <v>287.5</v>
      </c>
      <c r="K168" s="44" t="s">
        <v>105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64</v>
      </c>
      <c r="F170" s="43">
        <v>200</v>
      </c>
      <c r="G170" s="43">
        <v>1</v>
      </c>
      <c r="H170" s="43">
        <v>0.1</v>
      </c>
      <c r="I170" s="43">
        <v>15.6</v>
      </c>
      <c r="J170" s="43">
        <v>66.900000000000006</v>
      </c>
      <c r="K170" s="44" t="s">
        <v>65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75</v>
      </c>
      <c r="G171" s="43">
        <v>5.7</v>
      </c>
      <c r="H171" s="43">
        <v>0.6</v>
      </c>
      <c r="I171" s="43">
        <v>36.9</v>
      </c>
      <c r="J171" s="43">
        <v>175.8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 t="s">
        <v>45</v>
      </c>
      <c r="L172" s="43"/>
    </row>
    <row r="173" spans="1:12" ht="15" x14ac:dyDescent="0.25">
      <c r="A173" s="23"/>
      <c r="B173" s="15"/>
      <c r="C173" s="11"/>
      <c r="D173" s="55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835</v>
      </c>
      <c r="G175" s="19">
        <f t="shared" ref="G175:J175" si="79">SUM(G166:G174)</f>
        <v>32.200000000000003</v>
      </c>
      <c r="H175" s="19">
        <f t="shared" si="79"/>
        <v>22.400000000000006</v>
      </c>
      <c r="I175" s="19">
        <f t="shared" si="79"/>
        <v>94.9</v>
      </c>
      <c r="J175" s="19">
        <f t="shared" si="79"/>
        <v>709.19999999999993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1335</v>
      </c>
      <c r="G176" s="32">
        <f t="shared" ref="G176" si="81">G165+G175</f>
        <v>65.3</v>
      </c>
      <c r="H176" s="32">
        <f t="shared" ref="H176" si="82">H165+H175</f>
        <v>33.5</v>
      </c>
      <c r="I176" s="32">
        <f t="shared" ref="I176" si="83">I165+I175</f>
        <v>158.19999999999999</v>
      </c>
      <c r="J176" s="32">
        <f t="shared" ref="J176:L176" si="84">J165+J175</f>
        <v>1194.9000000000001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141</v>
      </c>
      <c r="F177" s="40">
        <v>200</v>
      </c>
      <c r="G177" s="40">
        <v>5.5</v>
      </c>
      <c r="H177" s="40">
        <v>4.5</v>
      </c>
      <c r="I177" s="40">
        <v>17.899999999999999</v>
      </c>
      <c r="J177" s="40">
        <v>134.19999999999999</v>
      </c>
      <c r="K177" s="41" t="s">
        <v>142</v>
      </c>
      <c r="L177" s="40"/>
    </row>
    <row r="178" spans="1:12" ht="15" x14ac:dyDescent="0.25">
      <c r="A178" s="23"/>
      <c r="B178" s="15"/>
      <c r="C178" s="11"/>
      <c r="D178" s="56" t="s">
        <v>84</v>
      </c>
      <c r="E178" s="53" t="s">
        <v>133</v>
      </c>
      <c r="F178" s="43">
        <v>10</v>
      </c>
      <c r="G178" s="43">
        <v>0.1</v>
      </c>
      <c r="H178" s="43">
        <v>7.3</v>
      </c>
      <c r="I178" s="43">
        <v>0.1</v>
      </c>
      <c r="J178" s="43">
        <v>66.099999999999994</v>
      </c>
      <c r="K178" s="44" t="s">
        <v>134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78</v>
      </c>
      <c r="F179" s="43">
        <v>200</v>
      </c>
      <c r="G179" s="43">
        <v>3.9</v>
      </c>
      <c r="H179" s="43">
        <v>2.9</v>
      </c>
      <c r="I179" s="43">
        <v>11.2</v>
      </c>
      <c r="J179" s="43">
        <v>86</v>
      </c>
      <c r="K179" s="44" t="s">
        <v>79</v>
      </c>
      <c r="L179" s="43"/>
    </row>
    <row r="180" spans="1:12" ht="15" x14ac:dyDescent="0.25">
      <c r="A180" s="23"/>
      <c r="B180" s="15"/>
      <c r="C180" s="11"/>
      <c r="D180" s="7" t="s">
        <v>23</v>
      </c>
      <c r="E180" s="53" t="s">
        <v>86</v>
      </c>
      <c r="F180" s="43">
        <v>45</v>
      </c>
      <c r="G180" s="43">
        <v>5.8</v>
      </c>
      <c r="H180" s="43">
        <v>4.7</v>
      </c>
      <c r="I180" s="43">
        <v>14.8</v>
      </c>
      <c r="J180" s="43">
        <v>124.1</v>
      </c>
      <c r="K180" s="44" t="s">
        <v>45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6" t="s">
        <v>32</v>
      </c>
      <c r="E182" s="42" t="s">
        <v>43</v>
      </c>
      <c r="F182" s="43">
        <v>30</v>
      </c>
      <c r="G182" s="43">
        <v>2</v>
      </c>
      <c r="H182" s="43">
        <v>0.4</v>
      </c>
      <c r="I182" s="43">
        <v>10</v>
      </c>
      <c r="J182" s="43">
        <v>51.2</v>
      </c>
      <c r="K182" s="44" t="s">
        <v>45</v>
      </c>
      <c r="L182" s="43"/>
    </row>
    <row r="183" spans="1:12" ht="15" x14ac:dyDescent="0.25">
      <c r="A183" s="23"/>
      <c r="B183" s="15"/>
      <c r="C183" s="11"/>
      <c r="D183" s="6" t="s">
        <v>30</v>
      </c>
      <c r="E183" s="42" t="s">
        <v>147</v>
      </c>
      <c r="F183" s="43">
        <v>200</v>
      </c>
      <c r="G183" s="43">
        <v>1</v>
      </c>
      <c r="H183" s="43">
        <v>0.2</v>
      </c>
      <c r="I183" s="43">
        <v>20.2</v>
      </c>
      <c r="J183" s="43">
        <v>86.6</v>
      </c>
      <c r="K183" s="44" t="s">
        <v>45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685</v>
      </c>
      <c r="G184" s="19">
        <f t="shared" ref="G184:J184" si="85">SUM(G177:G183)</f>
        <v>18.3</v>
      </c>
      <c r="H184" s="19">
        <f t="shared" si="85"/>
        <v>20</v>
      </c>
      <c r="I184" s="19">
        <f t="shared" si="85"/>
        <v>74.2</v>
      </c>
      <c r="J184" s="19">
        <f t="shared" si="85"/>
        <v>548.19999999999993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117</v>
      </c>
      <c r="F185" s="43">
        <v>60</v>
      </c>
      <c r="G185" s="43">
        <v>0.6</v>
      </c>
      <c r="H185" s="43">
        <v>3.1</v>
      </c>
      <c r="I185" s="43">
        <v>1.8</v>
      </c>
      <c r="J185" s="43">
        <v>37.5</v>
      </c>
      <c r="K185" s="44" t="s">
        <v>118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66</v>
      </c>
      <c r="F186" s="43">
        <v>200</v>
      </c>
      <c r="G186" s="43">
        <v>6.5</v>
      </c>
      <c r="H186" s="43">
        <v>2.8</v>
      </c>
      <c r="I186" s="43">
        <v>14.9</v>
      </c>
      <c r="J186" s="43">
        <v>110.9</v>
      </c>
      <c r="K186" s="44" t="s">
        <v>143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144</v>
      </c>
      <c r="F187" s="43">
        <v>100</v>
      </c>
      <c r="G187" s="43">
        <v>14.1</v>
      </c>
      <c r="H187" s="43">
        <v>5.8</v>
      </c>
      <c r="I187" s="43">
        <v>4.4000000000000004</v>
      </c>
      <c r="J187" s="43">
        <v>126.4</v>
      </c>
      <c r="K187" s="44" t="s">
        <v>145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63</v>
      </c>
      <c r="F188" s="43">
        <v>150</v>
      </c>
      <c r="G188" s="43">
        <v>5.4</v>
      </c>
      <c r="H188" s="43">
        <v>5.0999999999999996</v>
      </c>
      <c r="I188" s="43">
        <v>23.5</v>
      </c>
      <c r="J188" s="43">
        <v>161.5</v>
      </c>
      <c r="K188" s="44">
        <v>202</v>
      </c>
      <c r="L188" s="43"/>
    </row>
    <row r="189" spans="1:12" ht="15" x14ac:dyDescent="0.25">
      <c r="A189" s="23"/>
      <c r="B189" s="15"/>
      <c r="C189" s="11"/>
      <c r="D189" s="60" t="s">
        <v>30</v>
      </c>
      <c r="E189" s="42" t="s">
        <v>56</v>
      </c>
      <c r="F189" s="43">
        <v>200</v>
      </c>
      <c r="G189" s="43">
        <v>0.1</v>
      </c>
      <c r="H189" s="43">
        <v>0.1</v>
      </c>
      <c r="I189" s="43">
        <v>10.9</v>
      </c>
      <c r="J189" s="43">
        <v>44.6</v>
      </c>
      <c r="K189" s="44">
        <v>492.1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70</v>
      </c>
      <c r="G190" s="43">
        <v>5.3</v>
      </c>
      <c r="H190" s="43">
        <v>0.6</v>
      </c>
      <c r="I190" s="43">
        <v>34.4</v>
      </c>
      <c r="J190" s="43">
        <v>164.1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40</v>
      </c>
      <c r="G191" s="43">
        <v>2.6</v>
      </c>
      <c r="H191" s="43">
        <v>0.5</v>
      </c>
      <c r="I191" s="43">
        <v>13.4</v>
      </c>
      <c r="J191" s="43">
        <v>68.3</v>
      </c>
      <c r="K191" s="44" t="s">
        <v>45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7">SUM(G185:G193)</f>
        <v>34.6</v>
      </c>
      <c r="H194" s="19">
        <f t="shared" si="87"/>
        <v>18</v>
      </c>
      <c r="I194" s="19">
        <f t="shared" si="87"/>
        <v>103.30000000000001</v>
      </c>
      <c r="J194" s="19">
        <f t="shared" si="87"/>
        <v>713.3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1505</v>
      </c>
      <c r="G195" s="32">
        <f t="shared" ref="G195" si="89">G184+G194</f>
        <v>52.900000000000006</v>
      </c>
      <c r="H195" s="32">
        <f t="shared" ref="H195" si="90">H184+H194</f>
        <v>38</v>
      </c>
      <c r="I195" s="32">
        <f t="shared" ref="I195" si="91">I184+I194</f>
        <v>177.5</v>
      </c>
      <c r="J195" s="32">
        <f t="shared" ref="J195:L195" si="92">J184+J194</f>
        <v>1261.5</v>
      </c>
      <c r="K195" s="32"/>
      <c r="L195" s="32">
        <f t="shared" si="92"/>
        <v>0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1434.1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61.209999999999994</v>
      </c>
      <c r="H196" s="34">
        <f t="shared" si="93"/>
        <v>41.319999999999993</v>
      </c>
      <c r="I196" s="34">
        <f t="shared" si="93"/>
        <v>183.84999999999997</v>
      </c>
      <c r="J196" s="34">
        <f t="shared" si="93"/>
        <v>1351.47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" bottom="0" header="0" footer="0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Better</cp:lastModifiedBy>
  <cp:lastPrinted>2026-03-18T02:38:13Z</cp:lastPrinted>
  <dcterms:created xsi:type="dcterms:W3CDTF">2022-05-16T14:23:56Z</dcterms:created>
  <dcterms:modified xsi:type="dcterms:W3CDTF">2026-03-18T02:38:16Z</dcterms:modified>
</cp:coreProperties>
</file>